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pzjtzj960625\Desktop\"/>
    </mc:Choice>
  </mc:AlternateContent>
  <xr:revisionPtr revIDLastSave="0" documentId="8_{3B8C013C-D33A-4A7B-8FE8-ACD0FC2D40F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复试成绩公布模板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8" i="4" l="1"/>
  <c r="M88" i="4" s="1"/>
  <c r="M87" i="4"/>
  <c r="L87" i="4"/>
  <c r="L86" i="4"/>
  <c r="M86" i="4" s="1"/>
  <c r="L85" i="4"/>
  <c r="M85" i="4" s="1"/>
  <c r="M84" i="4"/>
  <c r="L84" i="4"/>
  <c r="M83" i="4"/>
  <c r="L83" i="4"/>
  <c r="M82" i="4"/>
  <c r="L82" i="4"/>
  <c r="L81" i="4"/>
  <c r="M81" i="4" s="1"/>
  <c r="M80" i="4"/>
  <c r="L80" i="4"/>
  <c r="M79" i="4"/>
  <c r="L79" i="4"/>
  <c r="M78" i="4"/>
  <c r="L78" i="4"/>
  <c r="L77" i="4"/>
  <c r="M77" i="4" s="1"/>
  <c r="M76" i="4"/>
  <c r="L76" i="4"/>
  <c r="M75" i="4"/>
  <c r="L75" i="4"/>
  <c r="M74" i="4"/>
  <c r="L74" i="4"/>
  <c r="L73" i="4"/>
  <c r="M73" i="4" s="1"/>
  <c r="M72" i="4"/>
  <c r="L72" i="4"/>
  <c r="M71" i="4"/>
  <c r="L71" i="4"/>
  <c r="M70" i="4"/>
  <c r="L70" i="4"/>
  <c r="L69" i="4"/>
  <c r="M69" i="4" s="1"/>
  <c r="M68" i="4"/>
  <c r="L68" i="4"/>
  <c r="M67" i="4"/>
  <c r="L67" i="4"/>
  <c r="M66" i="4"/>
  <c r="L66" i="4"/>
  <c r="L65" i="4"/>
  <c r="M65" i="4" s="1"/>
  <c r="M64" i="4"/>
  <c r="L64" i="4"/>
  <c r="M63" i="4"/>
  <c r="L63" i="4"/>
  <c r="M62" i="4"/>
  <c r="L62" i="4"/>
  <c r="L61" i="4"/>
  <c r="M61" i="4" s="1"/>
  <c r="M60" i="4"/>
  <c r="L60" i="4"/>
  <c r="M59" i="4"/>
  <c r="L59" i="4"/>
  <c r="M58" i="4"/>
  <c r="L58" i="4"/>
  <c r="L57" i="4"/>
  <c r="M57" i="4" s="1"/>
  <c r="M56" i="4"/>
  <c r="L56" i="4"/>
  <c r="M55" i="4"/>
  <c r="L55" i="4"/>
  <c r="M54" i="4"/>
  <c r="L54" i="4"/>
  <c r="L53" i="4"/>
  <c r="M53" i="4" s="1"/>
  <c r="M52" i="4"/>
  <c r="L52" i="4"/>
  <c r="M51" i="4"/>
  <c r="L51" i="4"/>
  <c r="M50" i="4"/>
  <c r="L50" i="4"/>
  <c r="L49" i="4"/>
  <c r="M49" i="4" s="1"/>
  <c r="M48" i="4"/>
  <c r="L48" i="4"/>
  <c r="M47" i="4"/>
  <c r="L47" i="4"/>
  <c r="M45" i="4"/>
  <c r="L45" i="4"/>
  <c r="L44" i="4"/>
  <c r="M44" i="4" s="1"/>
  <c r="M43" i="4"/>
  <c r="L43" i="4"/>
  <c r="M42" i="4"/>
  <c r="L42" i="4"/>
  <c r="M41" i="4"/>
  <c r="L41" i="4"/>
  <c r="L40" i="4"/>
  <c r="M40" i="4" s="1"/>
  <c r="M38" i="4"/>
  <c r="L38" i="4"/>
  <c r="M37" i="4"/>
  <c r="L37" i="4"/>
  <c r="M36" i="4"/>
  <c r="L36" i="4"/>
  <c r="L35" i="4"/>
  <c r="M35" i="4" s="1"/>
  <c r="M34" i="4"/>
  <c r="L34" i="4"/>
  <c r="M33" i="4"/>
  <c r="L33" i="4"/>
  <c r="M32" i="4"/>
  <c r="L32" i="4"/>
  <c r="L31" i="4"/>
  <c r="M31" i="4" s="1"/>
  <c r="M30" i="4"/>
  <c r="L30" i="4"/>
  <c r="M29" i="4"/>
  <c r="L29" i="4"/>
  <c r="M28" i="4"/>
  <c r="L28" i="4"/>
  <c r="L27" i="4"/>
  <c r="M27" i="4" s="1"/>
  <c r="M26" i="4"/>
  <c r="L26" i="4"/>
  <c r="M25" i="4"/>
  <c r="L25" i="4"/>
  <c r="M24" i="4"/>
  <c r="L24" i="4"/>
  <c r="L23" i="4"/>
  <c r="M23" i="4" s="1"/>
  <c r="M22" i="4"/>
  <c r="L22" i="4"/>
  <c r="M21" i="4"/>
  <c r="L21" i="4"/>
  <c r="M20" i="4"/>
  <c r="L20" i="4"/>
  <c r="L19" i="4"/>
  <c r="M19" i="4" s="1"/>
  <c r="M18" i="4"/>
  <c r="L18" i="4"/>
  <c r="M16" i="4"/>
  <c r="L16" i="4"/>
  <c r="M15" i="4"/>
  <c r="L15" i="4"/>
  <c r="L14" i="4"/>
  <c r="M14" i="4" s="1"/>
  <c r="M12" i="4"/>
  <c r="L12" i="4"/>
  <c r="M11" i="4"/>
  <c r="L11" i="4"/>
  <c r="M9" i="4"/>
  <c r="L9" i="4"/>
  <c r="L8" i="4"/>
  <c r="M8" i="4" s="1"/>
  <c r="M7" i="4"/>
  <c r="L7" i="4"/>
  <c r="M6" i="4"/>
  <c r="L6" i="4"/>
  <c r="M4" i="4"/>
  <c r="L4" i="4"/>
</calcChain>
</file>

<file path=xl/sharedStrings.xml><?xml version="1.0" encoding="utf-8"?>
<sst xmlns="http://schemas.openxmlformats.org/spreadsheetml/2006/main" count="480" uniqueCount="193">
  <si>
    <t>文学院2022年全国硕士研究生复试成绩（一批次）</t>
  </si>
  <si>
    <t>序号</t>
  </si>
  <si>
    <t>院系</t>
  </si>
  <si>
    <t>考生编号</t>
  </si>
  <si>
    <t>考生姓名</t>
  </si>
  <si>
    <t>专业代码</t>
  </si>
  <si>
    <t>专业名称（研究方向）</t>
  </si>
  <si>
    <t>初试成绩</t>
  </si>
  <si>
    <t>外语能力测试</t>
  </si>
  <si>
    <t>综合素质与能力考核</t>
  </si>
  <si>
    <t>专业素质与能力考核</t>
  </si>
  <si>
    <t>特殊加分</t>
  </si>
  <si>
    <t>复试总成绩</t>
  </si>
  <si>
    <t>最后总成绩</t>
  </si>
  <si>
    <t>排名</t>
  </si>
  <si>
    <t>备注</t>
  </si>
  <si>
    <t>文艺学</t>
  </si>
  <si>
    <t>文学院</t>
  </si>
  <si>
    <t>113182136151702</t>
  </si>
  <si>
    <t>余文慧</t>
  </si>
  <si>
    <t>050101</t>
  </si>
  <si>
    <t>无</t>
  </si>
  <si>
    <t>中国古代文学</t>
  </si>
  <si>
    <t>113182136011711</t>
  </si>
  <si>
    <t>黄康艳</t>
  </si>
  <si>
    <t>050105</t>
  </si>
  <si>
    <t>113182113051709</t>
  </si>
  <si>
    <t>马少铮</t>
  </si>
  <si>
    <t>113182136151718</t>
  </si>
  <si>
    <t>熊万妹</t>
  </si>
  <si>
    <t>113182136151716</t>
  </si>
  <si>
    <t>钟春兰</t>
  </si>
  <si>
    <t>中国现当代文学</t>
  </si>
  <si>
    <t>113182136151728</t>
  </si>
  <si>
    <t>熊怡玲</t>
  </si>
  <si>
    <t>050106</t>
  </si>
  <si>
    <t>113182136011720</t>
  </si>
  <si>
    <t>胡昱杨</t>
  </si>
  <si>
    <t>汉语国际教育</t>
  </si>
  <si>
    <t>113182136151691</t>
  </si>
  <si>
    <t>郑静</t>
  </si>
  <si>
    <t>045300</t>
  </si>
  <si>
    <t>113182144381693</t>
  </si>
  <si>
    <t>潘文婷</t>
  </si>
  <si>
    <t>113182141181692</t>
  </si>
  <si>
    <t>常乐</t>
  </si>
  <si>
    <t>大学生退役士兵</t>
  </si>
  <si>
    <t>广播电视</t>
  </si>
  <si>
    <t>113182136012386</t>
  </si>
  <si>
    <t>万梦媛</t>
  </si>
  <si>
    <t>113182136152410</t>
  </si>
  <si>
    <t>俞智星</t>
  </si>
  <si>
    <t>113182137092417</t>
  </si>
  <si>
    <t>孙婧煜</t>
  </si>
  <si>
    <t>113182137072415</t>
  </si>
  <si>
    <t>崔卓群</t>
  </si>
  <si>
    <t>113182145092432</t>
  </si>
  <si>
    <t>陈旭慧</t>
  </si>
  <si>
    <t>113182136012388</t>
  </si>
  <si>
    <t>余超越</t>
  </si>
  <si>
    <t>113182137152419</t>
  </si>
  <si>
    <t>薛炜瀚</t>
  </si>
  <si>
    <t>113182141312420</t>
  </si>
  <si>
    <t>李思雨</t>
  </si>
  <si>
    <t>113182141522422</t>
  </si>
  <si>
    <t>陶嘉慧</t>
  </si>
  <si>
    <t>113182136012397</t>
  </si>
  <si>
    <t>余美</t>
  </si>
  <si>
    <t>113182152012434</t>
  </si>
  <si>
    <t>李颖</t>
  </si>
  <si>
    <t>113182136012387</t>
  </si>
  <si>
    <t>文淑仪</t>
  </si>
  <si>
    <t>113182142292424</t>
  </si>
  <si>
    <t>田恩宇</t>
  </si>
  <si>
    <t>113182143232428</t>
  </si>
  <si>
    <t>黄佳敏</t>
  </si>
  <si>
    <t>113182136102408</t>
  </si>
  <si>
    <t>操端晶</t>
  </si>
  <si>
    <t>113182144012430</t>
  </si>
  <si>
    <t>何柠君</t>
  </si>
  <si>
    <t>113182136012399</t>
  </si>
  <si>
    <t>朱雪嘉</t>
  </si>
  <si>
    <t>113182136012390</t>
  </si>
  <si>
    <t>万志鹏</t>
  </si>
  <si>
    <t>113182144412431</t>
  </si>
  <si>
    <t>王璐</t>
  </si>
  <si>
    <t>113182136012381</t>
  </si>
  <si>
    <t>贾梓祺</t>
  </si>
  <si>
    <t>113182142302425</t>
  </si>
  <si>
    <t>蔡连皓</t>
  </si>
  <si>
    <t>学科教学（语文）非全日制</t>
  </si>
  <si>
    <t>113182132110358</t>
  </si>
  <si>
    <t>苏琳俐</t>
  </si>
  <si>
    <t>045103</t>
  </si>
  <si>
    <t>学科教学语文（非全）</t>
  </si>
  <si>
    <t>113182136050499</t>
  </si>
  <si>
    <t>方康</t>
  </si>
  <si>
    <t>113182136050496</t>
  </si>
  <si>
    <t>杨佳红</t>
  </si>
  <si>
    <t>113182136020481</t>
  </si>
  <si>
    <t>张琼</t>
  </si>
  <si>
    <t>113182136020478</t>
  </si>
  <si>
    <t>刘玲鑫</t>
  </si>
  <si>
    <t>113182136010409</t>
  </si>
  <si>
    <t>付文梅</t>
  </si>
  <si>
    <t>学科教学（语文）全日制</t>
  </si>
  <si>
    <t>113182137130601</t>
  </si>
  <si>
    <t>车声晓</t>
  </si>
  <si>
    <t>学科教学语文（全日制）</t>
  </si>
  <si>
    <t>113182143200606</t>
  </si>
  <si>
    <t>徐晓晓</t>
  </si>
  <si>
    <t>113182136010454</t>
  </si>
  <si>
    <t>陈正香</t>
  </si>
  <si>
    <t>113182136110559</t>
  </si>
  <si>
    <t>梁海清</t>
  </si>
  <si>
    <t>113182143270609</t>
  </si>
  <si>
    <t>舒蔓</t>
  </si>
  <si>
    <t>113182136010427</t>
  </si>
  <si>
    <t>崔珊珊</t>
  </si>
  <si>
    <t>113182136110567</t>
  </si>
  <si>
    <t>邓兆杰</t>
  </si>
  <si>
    <t>113182136010398</t>
  </si>
  <si>
    <t>谌芳芳</t>
  </si>
  <si>
    <t>113182136160588</t>
  </si>
  <si>
    <t>甘萱</t>
  </si>
  <si>
    <t>113182136150580</t>
  </si>
  <si>
    <t>宋婷婷</t>
  </si>
  <si>
    <t>113182151380626</t>
  </si>
  <si>
    <t>董彦炜</t>
  </si>
  <si>
    <t>113182144010610</t>
  </si>
  <si>
    <t>江晓芳</t>
  </si>
  <si>
    <t>113182143210607</t>
  </si>
  <si>
    <t>黎园</t>
  </si>
  <si>
    <t>113182113360356</t>
  </si>
  <si>
    <t>张盛男</t>
  </si>
  <si>
    <t>113182136150582</t>
  </si>
  <si>
    <t>朱勤靓</t>
  </si>
  <si>
    <t>113182136010388</t>
  </si>
  <si>
    <t>李冰洁</t>
  </si>
  <si>
    <t>113182136110558</t>
  </si>
  <si>
    <t>陈宁熙</t>
  </si>
  <si>
    <t>113182136090531</t>
  </si>
  <si>
    <t>罗娟凤</t>
  </si>
  <si>
    <t>113182136010441</t>
  </si>
  <si>
    <t>袁帅妞</t>
  </si>
  <si>
    <t>113182136150581</t>
  </si>
  <si>
    <t>刘颖晴</t>
  </si>
  <si>
    <t>113182136100553</t>
  </si>
  <si>
    <t>刘雪豪</t>
  </si>
  <si>
    <t>113182136010435</t>
  </si>
  <si>
    <t>黄颖</t>
  </si>
  <si>
    <t>113182136010449</t>
  </si>
  <si>
    <t>邵颖</t>
  </si>
  <si>
    <t>113182153130628</t>
  </si>
  <si>
    <t>雷鸣霄</t>
  </si>
  <si>
    <t>113182136160594</t>
  </si>
  <si>
    <t>廖鑫</t>
  </si>
  <si>
    <t>113182136020486</t>
  </si>
  <si>
    <t>吴浩维</t>
  </si>
  <si>
    <t>113182136010434</t>
  </si>
  <si>
    <t>熊军花</t>
  </si>
  <si>
    <t>113182136160590</t>
  </si>
  <si>
    <t>刘沛璇</t>
  </si>
  <si>
    <t>113182135050371</t>
  </si>
  <si>
    <t>沈爱玲</t>
  </si>
  <si>
    <t>113182136080516</t>
  </si>
  <si>
    <t>李苗</t>
  </si>
  <si>
    <t>113182136020467</t>
  </si>
  <si>
    <t>邹思伟</t>
  </si>
  <si>
    <t>113182144020616</t>
  </si>
  <si>
    <t>陈翅逸</t>
  </si>
  <si>
    <t>113182144010615</t>
  </si>
  <si>
    <t>吴嘉欣</t>
  </si>
  <si>
    <t>113182136110569</t>
  </si>
  <si>
    <t>曾娟</t>
  </si>
  <si>
    <t>113182136010420</t>
  </si>
  <si>
    <t>董梦妃</t>
  </si>
  <si>
    <t>113182136160587</t>
  </si>
  <si>
    <t>王培培</t>
  </si>
  <si>
    <t>113182136110561</t>
  </si>
  <si>
    <t>钟莹</t>
  </si>
  <si>
    <t>113182144010613</t>
  </si>
  <si>
    <t>凌梦雅</t>
  </si>
  <si>
    <t>113182137070599</t>
  </si>
  <si>
    <t>于婷</t>
  </si>
  <si>
    <t>113182136010466</t>
  </si>
  <si>
    <t>夏尔瓦乃古丽·艾力</t>
  </si>
  <si>
    <t>少干</t>
  </si>
  <si>
    <t>113182136020472</t>
  </si>
  <si>
    <t>熊琪</t>
  </si>
  <si>
    <t>113182162120631</t>
  </si>
  <si>
    <t>马佳妮</t>
  </si>
  <si>
    <t>注：考生总成绩=（初试总成绩÷2.5）×70% + 复试总成绩×30%。管理类联考总分为300分的专业，考生总成绩计算公式为：考生总成绩=（初试总成绩÷1.5）×70% + 复试成绩×30%。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</si>
</sst>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楷体简体"/>
      <charset val="134"/>
    </font>
    <font>
      <b/>
      <sz val="11"/>
      <color theme="1"/>
      <name val="方正楷体简体"/>
      <charset val="134"/>
    </font>
    <font>
      <sz val="11"/>
      <name val="方正楷体简体"/>
      <charset val="134"/>
    </font>
    <font>
      <sz val="10"/>
      <name val="方正楷体简体"/>
      <charset val="134"/>
    </font>
    <font>
      <sz val="10.5"/>
      <color theme="1"/>
      <name val="方正楷体简体"/>
      <charset val="134"/>
    </font>
    <font>
      <sz val="10.5"/>
      <name val="方正楷体简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abSelected="1" topLeftCell="A64" zoomScale="55" zoomScaleNormal="55" workbookViewId="0">
      <selection activeCell="N87" sqref="N87"/>
    </sheetView>
  </sheetViews>
  <sheetFormatPr defaultColWidth="9" defaultRowHeight="14.4"/>
  <cols>
    <col min="1" max="1" width="6.33203125" customWidth="1"/>
    <col min="2" max="2" width="8.88671875" style="2" customWidth="1"/>
    <col min="3" max="3" width="17.5546875" style="2" customWidth="1"/>
    <col min="4" max="4" width="23.44140625" style="2" customWidth="1"/>
    <col min="5" max="5" width="10.109375" style="2" customWidth="1"/>
    <col min="6" max="6" width="24.44140625" style="2" customWidth="1"/>
    <col min="7" max="7" width="10.109375" style="3" customWidth="1"/>
    <col min="8" max="8" width="14.88671875" style="2" customWidth="1"/>
    <col min="9" max="10" width="22" style="2" customWidth="1"/>
    <col min="11" max="11" width="10.109375" style="2" customWidth="1"/>
    <col min="12" max="12" width="14.44140625" style="2" customWidth="1"/>
    <col min="13" max="14" width="12.5546875" style="2" customWidth="1"/>
    <col min="15" max="15" width="16.44140625" style="2" customWidth="1"/>
  </cols>
  <sheetData>
    <row r="1" spans="1:15" ht="33.75" customHeight="1">
      <c r="A1" s="70" t="s">
        <v>0</v>
      </c>
      <c r="B1" s="70"/>
      <c r="C1" s="70"/>
      <c r="D1" s="70"/>
      <c r="E1" s="70"/>
      <c r="F1" s="70"/>
      <c r="G1" s="71"/>
      <c r="H1" s="70"/>
      <c r="I1" s="70"/>
      <c r="J1" s="70"/>
      <c r="K1" s="70"/>
      <c r="L1" s="70"/>
      <c r="M1" s="70"/>
      <c r="N1" s="70"/>
      <c r="O1" s="70"/>
    </row>
    <row r="2" spans="1:15" ht="34.049999999999997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34" t="s">
        <v>14</v>
      </c>
      <c r="O2" s="35" t="s">
        <v>15</v>
      </c>
    </row>
    <row r="3" spans="1:15" ht="28.95" customHeight="1">
      <c r="A3" s="72" t="s">
        <v>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</row>
    <row r="4" spans="1:15" ht="22.05" customHeight="1">
      <c r="A4" s="7">
        <v>1</v>
      </c>
      <c r="B4" s="8" t="s">
        <v>17</v>
      </c>
      <c r="C4" s="9" t="s">
        <v>18</v>
      </c>
      <c r="D4" s="9" t="s">
        <v>19</v>
      </c>
      <c r="E4" s="65" t="s">
        <v>20</v>
      </c>
      <c r="F4" s="8" t="s">
        <v>16</v>
      </c>
      <c r="G4" s="10">
        <v>421</v>
      </c>
      <c r="H4" s="8">
        <v>15</v>
      </c>
      <c r="I4" s="36">
        <v>82.2</v>
      </c>
      <c r="J4" s="36">
        <v>63.6</v>
      </c>
      <c r="K4" s="8" t="s">
        <v>21</v>
      </c>
      <c r="L4" s="36">
        <f t="shared" ref="L4:L9" si="0">H4+I4+J4</f>
        <v>160.80000000000001</v>
      </c>
      <c r="M4" s="37">
        <f t="shared" ref="M4:M9" si="1">G4/2.5*0.7+L4*0.3</f>
        <v>166.12</v>
      </c>
      <c r="N4" s="38">
        <v>1</v>
      </c>
      <c r="O4" s="39"/>
    </row>
    <row r="5" spans="1:15" ht="22.05" customHeight="1">
      <c r="A5" s="75" t="s">
        <v>22</v>
      </c>
      <c r="B5" s="76"/>
      <c r="C5" s="77"/>
      <c r="D5" s="77"/>
      <c r="E5" s="76"/>
      <c r="F5" s="76"/>
      <c r="G5" s="77"/>
      <c r="H5" s="76"/>
      <c r="I5" s="76"/>
      <c r="J5" s="76"/>
      <c r="K5" s="76"/>
      <c r="L5" s="76"/>
      <c r="M5" s="77"/>
      <c r="N5" s="77"/>
      <c r="O5" s="78"/>
    </row>
    <row r="6" spans="1:15" ht="22.05" customHeight="1">
      <c r="A6" s="11">
        <v>1</v>
      </c>
      <c r="B6" s="12" t="s">
        <v>17</v>
      </c>
      <c r="C6" s="13" t="s">
        <v>23</v>
      </c>
      <c r="D6" s="13" t="s">
        <v>24</v>
      </c>
      <c r="E6" s="66" t="s">
        <v>25</v>
      </c>
      <c r="F6" s="12" t="s">
        <v>22</v>
      </c>
      <c r="G6" s="13">
        <v>439</v>
      </c>
      <c r="H6" s="14">
        <v>22</v>
      </c>
      <c r="I6" s="24">
        <v>82.6</v>
      </c>
      <c r="J6" s="24">
        <v>65.8</v>
      </c>
      <c r="K6" s="12" t="s">
        <v>21</v>
      </c>
      <c r="L6" s="40">
        <f t="shared" si="0"/>
        <v>170.39999999999998</v>
      </c>
      <c r="M6" s="40">
        <f t="shared" si="1"/>
        <v>174.03999999999996</v>
      </c>
      <c r="N6" s="41">
        <v>1</v>
      </c>
      <c r="O6" s="42"/>
    </row>
    <row r="7" spans="1:15" ht="22.05" customHeight="1">
      <c r="A7" s="15">
        <v>2</v>
      </c>
      <c r="B7" s="16" t="s">
        <v>17</v>
      </c>
      <c r="C7" s="17" t="s">
        <v>26</v>
      </c>
      <c r="D7" s="17" t="s">
        <v>27</v>
      </c>
      <c r="E7" s="67" t="s">
        <v>25</v>
      </c>
      <c r="F7" s="16" t="s">
        <v>22</v>
      </c>
      <c r="G7" s="17">
        <v>414</v>
      </c>
      <c r="H7" s="18">
        <v>16</v>
      </c>
      <c r="I7" s="18">
        <v>92.6</v>
      </c>
      <c r="J7" s="18">
        <v>72.400000000000006</v>
      </c>
      <c r="K7" s="16" t="s">
        <v>21</v>
      </c>
      <c r="L7" s="43">
        <f t="shared" si="0"/>
        <v>181</v>
      </c>
      <c r="M7" s="43">
        <f t="shared" si="1"/>
        <v>170.21999999999997</v>
      </c>
      <c r="N7" s="41">
        <v>2</v>
      </c>
      <c r="O7" s="44"/>
    </row>
    <row r="8" spans="1:15" ht="22.05" customHeight="1">
      <c r="A8" s="15">
        <v>3</v>
      </c>
      <c r="B8" s="16" t="s">
        <v>17</v>
      </c>
      <c r="C8" s="17" t="s">
        <v>28</v>
      </c>
      <c r="D8" s="17" t="s">
        <v>29</v>
      </c>
      <c r="E8" s="67" t="s">
        <v>25</v>
      </c>
      <c r="F8" s="16" t="s">
        <v>22</v>
      </c>
      <c r="G8" s="17">
        <v>416</v>
      </c>
      <c r="H8" s="18">
        <v>16</v>
      </c>
      <c r="I8" s="18">
        <v>82.6</v>
      </c>
      <c r="J8" s="18">
        <v>62</v>
      </c>
      <c r="K8" s="16" t="s">
        <v>21</v>
      </c>
      <c r="L8" s="43">
        <f t="shared" si="0"/>
        <v>160.6</v>
      </c>
      <c r="M8" s="43">
        <f t="shared" si="1"/>
        <v>164.66</v>
      </c>
      <c r="N8" s="41">
        <v>3</v>
      </c>
      <c r="O8" s="44"/>
    </row>
    <row r="9" spans="1:15" ht="22.05" customHeight="1">
      <c r="A9" s="19">
        <v>4</v>
      </c>
      <c r="B9" s="20" t="s">
        <v>17</v>
      </c>
      <c r="C9" s="21" t="s">
        <v>30</v>
      </c>
      <c r="D9" s="21" t="s">
        <v>31</v>
      </c>
      <c r="E9" s="68" t="s">
        <v>25</v>
      </c>
      <c r="F9" s="20" t="s">
        <v>22</v>
      </c>
      <c r="G9" s="21">
        <v>370</v>
      </c>
      <c r="H9" s="22">
        <v>20</v>
      </c>
      <c r="I9" s="22">
        <v>81.8</v>
      </c>
      <c r="J9" s="22">
        <v>64.599999999999994</v>
      </c>
      <c r="K9" s="20" t="s">
        <v>21</v>
      </c>
      <c r="L9" s="45">
        <f t="shared" si="0"/>
        <v>166.39999999999998</v>
      </c>
      <c r="M9" s="45">
        <f t="shared" si="1"/>
        <v>153.51999999999998</v>
      </c>
      <c r="N9" s="38">
        <v>4</v>
      </c>
      <c r="O9" s="46"/>
    </row>
    <row r="10" spans="1:15" ht="22.05" customHeight="1">
      <c r="A10" s="75" t="s">
        <v>32</v>
      </c>
      <c r="B10" s="76"/>
      <c r="C10" s="77"/>
      <c r="D10" s="77"/>
      <c r="E10" s="76"/>
      <c r="F10" s="76"/>
      <c r="G10" s="77"/>
      <c r="H10" s="76"/>
      <c r="I10" s="76"/>
      <c r="J10" s="76"/>
      <c r="K10" s="76"/>
      <c r="L10" s="76"/>
      <c r="M10" s="76"/>
      <c r="N10" s="76"/>
      <c r="O10" s="78"/>
    </row>
    <row r="11" spans="1:15" ht="22.05" customHeight="1">
      <c r="A11" s="11">
        <v>1</v>
      </c>
      <c r="B11" s="12" t="s">
        <v>17</v>
      </c>
      <c r="C11" s="23" t="s">
        <v>33</v>
      </c>
      <c r="D11" s="23" t="s">
        <v>34</v>
      </c>
      <c r="E11" s="66" t="s">
        <v>35</v>
      </c>
      <c r="F11" s="12" t="s">
        <v>32</v>
      </c>
      <c r="G11" s="23">
        <v>411</v>
      </c>
      <c r="H11" s="24">
        <v>17</v>
      </c>
      <c r="I11" s="24">
        <v>85.6</v>
      </c>
      <c r="J11" s="24">
        <v>65.400000000000006</v>
      </c>
      <c r="K11" s="12" t="s">
        <v>21</v>
      </c>
      <c r="L11" s="40">
        <f t="shared" ref="L11:L16" si="2">H11+I11+J11</f>
        <v>168</v>
      </c>
      <c r="M11" s="40">
        <f t="shared" ref="M11:M16" si="3">G11/2.5*0.7+L11*0.3</f>
        <v>165.48</v>
      </c>
      <c r="N11" s="41">
        <v>1</v>
      </c>
      <c r="O11" s="42"/>
    </row>
    <row r="12" spans="1:15" ht="22.05" customHeight="1">
      <c r="A12" s="19">
        <v>2</v>
      </c>
      <c r="B12" s="20" t="s">
        <v>17</v>
      </c>
      <c r="C12" s="25" t="s">
        <v>36</v>
      </c>
      <c r="D12" s="25" t="s">
        <v>37</v>
      </c>
      <c r="E12" s="68" t="s">
        <v>35</v>
      </c>
      <c r="F12" s="20" t="s">
        <v>32</v>
      </c>
      <c r="G12" s="25">
        <v>413</v>
      </c>
      <c r="H12" s="26">
        <v>21</v>
      </c>
      <c r="I12" s="22">
        <v>78.8</v>
      </c>
      <c r="J12" s="22">
        <v>60.2</v>
      </c>
      <c r="K12" s="20" t="s">
        <v>21</v>
      </c>
      <c r="L12" s="45">
        <f t="shared" si="2"/>
        <v>160</v>
      </c>
      <c r="M12" s="45">
        <f t="shared" si="3"/>
        <v>163.63999999999999</v>
      </c>
      <c r="N12" s="47">
        <v>2</v>
      </c>
      <c r="O12" s="46"/>
    </row>
    <row r="13" spans="1:15" ht="22.05" customHeight="1">
      <c r="A13" s="75" t="s">
        <v>38</v>
      </c>
      <c r="B13" s="76"/>
      <c r="C13" s="77"/>
      <c r="D13" s="77"/>
      <c r="E13" s="76"/>
      <c r="F13" s="76"/>
      <c r="G13" s="77"/>
      <c r="H13" s="76"/>
      <c r="I13" s="76"/>
      <c r="J13" s="76"/>
      <c r="K13" s="76"/>
      <c r="L13" s="76"/>
      <c r="M13" s="76"/>
      <c r="N13" s="76"/>
      <c r="O13" s="78"/>
    </row>
    <row r="14" spans="1:15" ht="22.05" customHeight="1">
      <c r="A14" s="11">
        <v>1</v>
      </c>
      <c r="B14" s="12" t="s">
        <v>17</v>
      </c>
      <c r="C14" s="13" t="s">
        <v>39</v>
      </c>
      <c r="D14" s="13" t="s">
        <v>40</v>
      </c>
      <c r="E14" s="66" t="s">
        <v>41</v>
      </c>
      <c r="F14" s="12" t="s">
        <v>38</v>
      </c>
      <c r="G14" s="27">
        <v>401</v>
      </c>
      <c r="H14" s="14">
        <v>20</v>
      </c>
      <c r="I14" s="14">
        <v>79.2</v>
      </c>
      <c r="J14" s="14">
        <v>62.2</v>
      </c>
      <c r="K14" s="12" t="s">
        <v>21</v>
      </c>
      <c r="L14" s="48">
        <f t="shared" si="2"/>
        <v>161.4</v>
      </c>
      <c r="M14" s="48">
        <f t="shared" si="3"/>
        <v>160.69999999999999</v>
      </c>
      <c r="N14" s="49">
        <v>1</v>
      </c>
      <c r="O14" s="42"/>
    </row>
    <row r="15" spans="1:15" ht="22.05" customHeight="1">
      <c r="A15" s="15">
        <v>2</v>
      </c>
      <c r="B15" s="16" t="s">
        <v>17</v>
      </c>
      <c r="C15" s="28" t="s">
        <v>42</v>
      </c>
      <c r="D15" s="28" t="s">
        <v>43</v>
      </c>
      <c r="E15" s="67" t="s">
        <v>41</v>
      </c>
      <c r="F15" s="16" t="s">
        <v>38</v>
      </c>
      <c r="G15" s="29">
        <v>369</v>
      </c>
      <c r="H15" s="30">
        <v>21</v>
      </c>
      <c r="I15" s="30">
        <v>85</v>
      </c>
      <c r="J15" s="30">
        <v>68.400000000000006</v>
      </c>
      <c r="K15" s="16" t="s">
        <v>21</v>
      </c>
      <c r="L15" s="50">
        <f t="shared" si="2"/>
        <v>174.4</v>
      </c>
      <c r="M15" s="50">
        <f t="shared" si="3"/>
        <v>155.63999999999999</v>
      </c>
      <c r="N15" s="49">
        <v>2</v>
      </c>
      <c r="O15" s="44"/>
    </row>
    <row r="16" spans="1:15" ht="22.05" customHeight="1">
      <c r="A16" s="19">
        <v>3</v>
      </c>
      <c r="B16" s="21" t="s">
        <v>17</v>
      </c>
      <c r="C16" s="21" t="s">
        <v>44</v>
      </c>
      <c r="D16" s="20" t="s">
        <v>45</v>
      </c>
      <c r="E16" s="68" t="s">
        <v>41</v>
      </c>
      <c r="F16" s="20" t="s">
        <v>38</v>
      </c>
      <c r="G16" s="31">
        <v>320</v>
      </c>
      <c r="H16" s="22">
        <v>18</v>
      </c>
      <c r="I16" s="22">
        <v>83</v>
      </c>
      <c r="J16" s="20">
        <v>65</v>
      </c>
      <c r="K16" s="20" t="s">
        <v>21</v>
      </c>
      <c r="L16" s="51">
        <f t="shared" si="2"/>
        <v>166</v>
      </c>
      <c r="M16" s="51">
        <f t="shared" si="3"/>
        <v>139.39999999999998</v>
      </c>
      <c r="N16" s="52">
        <v>3</v>
      </c>
      <c r="O16" s="46" t="s">
        <v>46</v>
      </c>
    </row>
    <row r="17" spans="1:15" ht="22.05" customHeight="1">
      <c r="A17" s="75" t="s">
        <v>47</v>
      </c>
      <c r="B17" s="77"/>
      <c r="C17" s="77"/>
      <c r="D17" s="76"/>
      <c r="E17" s="76"/>
      <c r="F17" s="76"/>
      <c r="G17" s="77"/>
      <c r="H17" s="76"/>
      <c r="I17" s="76"/>
      <c r="J17" s="76"/>
      <c r="K17" s="76"/>
      <c r="L17" s="76"/>
      <c r="M17" s="77"/>
      <c r="N17" s="77"/>
      <c r="O17" s="78"/>
    </row>
    <row r="18" spans="1:15" ht="22.05" customHeight="1">
      <c r="A18" s="11">
        <v>1</v>
      </c>
      <c r="B18" s="13" t="s">
        <v>17</v>
      </c>
      <c r="C18" s="13" t="s">
        <v>48</v>
      </c>
      <c r="D18" s="12" t="s">
        <v>49</v>
      </c>
      <c r="E18" s="12">
        <v>135105</v>
      </c>
      <c r="F18" s="14" t="s">
        <v>47</v>
      </c>
      <c r="G18" s="13">
        <v>422</v>
      </c>
      <c r="H18" s="24">
        <v>23</v>
      </c>
      <c r="I18" s="24">
        <v>85.2</v>
      </c>
      <c r="J18" s="12">
        <v>64</v>
      </c>
      <c r="K18" s="12" t="s">
        <v>21</v>
      </c>
      <c r="L18" s="53">
        <f t="shared" ref="L18:L38" si="4">H18+I18+J18</f>
        <v>172.2</v>
      </c>
      <c r="M18" s="53">
        <f t="shared" ref="M18:M38" si="5">G18/2.5*0.7+L18*0.3</f>
        <v>169.82</v>
      </c>
      <c r="N18" s="54">
        <v>1</v>
      </c>
      <c r="O18" s="42"/>
    </row>
    <row r="19" spans="1:15" ht="22.05" customHeight="1">
      <c r="A19" s="15">
        <v>2</v>
      </c>
      <c r="B19" s="17" t="s">
        <v>17</v>
      </c>
      <c r="C19" s="17" t="s">
        <v>50</v>
      </c>
      <c r="D19" s="16" t="s">
        <v>51</v>
      </c>
      <c r="E19" s="16">
        <v>135105</v>
      </c>
      <c r="F19" s="18" t="s">
        <v>47</v>
      </c>
      <c r="G19" s="32">
        <v>423</v>
      </c>
      <c r="H19" s="18">
        <v>18</v>
      </c>
      <c r="I19" s="18">
        <v>84.6</v>
      </c>
      <c r="J19" s="16">
        <v>63.2</v>
      </c>
      <c r="K19" s="16" t="s">
        <v>21</v>
      </c>
      <c r="L19" s="55">
        <f t="shared" si="4"/>
        <v>165.8</v>
      </c>
      <c r="M19" s="55">
        <f t="shared" si="5"/>
        <v>168.17999999999998</v>
      </c>
      <c r="N19" s="54">
        <v>2</v>
      </c>
      <c r="O19" s="44"/>
    </row>
    <row r="20" spans="1:15" ht="22.05" customHeight="1">
      <c r="A20" s="15">
        <v>3</v>
      </c>
      <c r="B20" s="17" t="s">
        <v>17</v>
      </c>
      <c r="C20" s="17" t="s">
        <v>52</v>
      </c>
      <c r="D20" s="16" t="s">
        <v>53</v>
      </c>
      <c r="E20" s="16">
        <v>135105</v>
      </c>
      <c r="F20" s="18" t="s">
        <v>47</v>
      </c>
      <c r="G20" s="28">
        <v>423</v>
      </c>
      <c r="H20" s="18">
        <v>21</v>
      </c>
      <c r="I20" s="18">
        <v>80</v>
      </c>
      <c r="J20" s="16">
        <v>59.4</v>
      </c>
      <c r="K20" s="16" t="s">
        <v>21</v>
      </c>
      <c r="L20" s="55">
        <f t="shared" si="4"/>
        <v>160.4</v>
      </c>
      <c r="M20" s="55">
        <f t="shared" si="5"/>
        <v>166.55999999999997</v>
      </c>
      <c r="N20" s="54">
        <v>3</v>
      </c>
      <c r="O20" s="44"/>
    </row>
    <row r="21" spans="1:15" ht="22.05" customHeight="1">
      <c r="A21" s="15">
        <v>4</v>
      </c>
      <c r="B21" s="17" t="s">
        <v>17</v>
      </c>
      <c r="C21" s="17" t="s">
        <v>54</v>
      </c>
      <c r="D21" s="16" t="s">
        <v>55</v>
      </c>
      <c r="E21" s="16">
        <v>135105</v>
      </c>
      <c r="F21" s="18" t="s">
        <v>47</v>
      </c>
      <c r="G21" s="28">
        <v>416</v>
      </c>
      <c r="H21" s="18">
        <v>22</v>
      </c>
      <c r="I21" s="18">
        <v>83.8</v>
      </c>
      <c r="J21" s="16">
        <v>60.4</v>
      </c>
      <c r="K21" s="16" t="s">
        <v>21</v>
      </c>
      <c r="L21" s="55">
        <f t="shared" si="4"/>
        <v>166.2</v>
      </c>
      <c r="M21" s="55">
        <f t="shared" si="5"/>
        <v>166.33999999999997</v>
      </c>
      <c r="N21" s="54">
        <v>4</v>
      </c>
      <c r="O21" s="44"/>
    </row>
    <row r="22" spans="1:15" ht="22.05" customHeight="1">
      <c r="A22" s="15">
        <v>5</v>
      </c>
      <c r="B22" s="17" t="s">
        <v>17</v>
      </c>
      <c r="C22" s="17" t="s">
        <v>56</v>
      </c>
      <c r="D22" s="16" t="s">
        <v>57</v>
      </c>
      <c r="E22" s="16">
        <v>135105</v>
      </c>
      <c r="F22" s="18" t="s">
        <v>47</v>
      </c>
      <c r="G22" s="32">
        <v>419</v>
      </c>
      <c r="H22" s="18">
        <v>18</v>
      </c>
      <c r="I22" s="18">
        <v>81</v>
      </c>
      <c r="J22" s="16">
        <v>59.6</v>
      </c>
      <c r="K22" s="16" t="s">
        <v>21</v>
      </c>
      <c r="L22" s="55">
        <f t="shared" si="4"/>
        <v>158.6</v>
      </c>
      <c r="M22" s="55">
        <f t="shared" si="5"/>
        <v>164.89999999999998</v>
      </c>
      <c r="N22" s="54">
        <v>5</v>
      </c>
      <c r="O22" s="44"/>
    </row>
    <row r="23" spans="1:15" ht="22.05" customHeight="1">
      <c r="A23" s="15">
        <v>6</v>
      </c>
      <c r="B23" s="28" t="s">
        <v>17</v>
      </c>
      <c r="C23" s="28" t="s">
        <v>58</v>
      </c>
      <c r="D23" s="16" t="s">
        <v>59</v>
      </c>
      <c r="E23" s="16">
        <v>135105</v>
      </c>
      <c r="F23" s="30" t="s">
        <v>47</v>
      </c>
      <c r="G23" s="28">
        <v>411</v>
      </c>
      <c r="H23" s="18">
        <v>16</v>
      </c>
      <c r="I23" s="18">
        <v>80.400000000000006</v>
      </c>
      <c r="J23" s="16">
        <v>61.6</v>
      </c>
      <c r="K23" s="16" t="s">
        <v>21</v>
      </c>
      <c r="L23" s="55">
        <f t="shared" si="4"/>
        <v>158</v>
      </c>
      <c r="M23" s="55">
        <f t="shared" si="5"/>
        <v>162.47999999999999</v>
      </c>
      <c r="N23" s="54">
        <v>6</v>
      </c>
      <c r="O23" s="44"/>
    </row>
    <row r="24" spans="1:15" ht="22.05" customHeight="1">
      <c r="A24" s="15">
        <v>7</v>
      </c>
      <c r="B24" s="28" t="s">
        <v>17</v>
      </c>
      <c r="C24" s="28" t="s">
        <v>60</v>
      </c>
      <c r="D24" s="16" t="s">
        <v>61</v>
      </c>
      <c r="E24" s="16">
        <v>135105</v>
      </c>
      <c r="F24" s="30" t="s">
        <v>47</v>
      </c>
      <c r="G24" s="32">
        <v>402</v>
      </c>
      <c r="H24" s="30">
        <v>18</v>
      </c>
      <c r="I24" s="30">
        <v>83.2</v>
      </c>
      <c r="J24" s="16">
        <v>62</v>
      </c>
      <c r="K24" s="16" t="s">
        <v>21</v>
      </c>
      <c r="L24" s="55">
        <f t="shared" si="4"/>
        <v>163.19999999999999</v>
      </c>
      <c r="M24" s="55">
        <f t="shared" si="5"/>
        <v>161.51999999999998</v>
      </c>
      <c r="N24" s="54">
        <v>7</v>
      </c>
      <c r="O24" s="44"/>
    </row>
    <row r="25" spans="1:15" ht="22.05" customHeight="1">
      <c r="A25" s="15">
        <v>8</v>
      </c>
      <c r="B25" s="28" t="s">
        <v>17</v>
      </c>
      <c r="C25" s="28" t="s">
        <v>62</v>
      </c>
      <c r="D25" s="16" t="s">
        <v>63</v>
      </c>
      <c r="E25" s="16">
        <v>135105</v>
      </c>
      <c r="F25" s="30" t="s">
        <v>47</v>
      </c>
      <c r="G25" s="28">
        <v>406</v>
      </c>
      <c r="H25" s="30">
        <v>15</v>
      </c>
      <c r="I25" s="30">
        <v>82.6</v>
      </c>
      <c r="J25" s="16">
        <v>60.8</v>
      </c>
      <c r="K25" s="16" t="s">
        <v>21</v>
      </c>
      <c r="L25" s="55">
        <f t="shared" si="4"/>
        <v>158.39999999999998</v>
      </c>
      <c r="M25" s="55">
        <f t="shared" si="5"/>
        <v>161.19999999999999</v>
      </c>
      <c r="N25" s="54">
        <v>8</v>
      </c>
      <c r="O25" s="44"/>
    </row>
    <row r="26" spans="1:15" ht="22.05" customHeight="1">
      <c r="A26" s="15">
        <v>9</v>
      </c>
      <c r="B26" s="17" t="s">
        <v>17</v>
      </c>
      <c r="C26" s="17" t="s">
        <v>64</v>
      </c>
      <c r="D26" s="16" t="s">
        <v>65</v>
      </c>
      <c r="E26" s="16">
        <v>135105</v>
      </c>
      <c r="F26" s="16" t="s">
        <v>47</v>
      </c>
      <c r="G26" s="32">
        <v>400</v>
      </c>
      <c r="H26" s="18">
        <v>19</v>
      </c>
      <c r="I26" s="18">
        <v>77.8</v>
      </c>
      <c r="J26" s="16">
        <v>55.8</v>
      </c>
      <c r="K26" s="16" t="s">
        <v>21</v>
      </c>
      <c r="L26" s="55">
        <f t="shared" si="4"/>
        <v>152.6</v>
      </c>
      <c r="M26" s="55">
        <f t="shared" si="5"/>
        <v>157.78</v>
      </c>
      <c r="N26" s="54">
        <v>9</v>
      </c>
      <c r="O26" s="44"/>
    </row>
    <row r="27" spans="1:15" ht="22.05" customHeight="1">
      <c r="A27" s="15">
        <v>10</v>
      </c>
      <c r="B27" s="28" t="s">
        <v>17</v>
      </c>
      <c r="C27" s="28" t="s">
        <v>66</v>
      </c>
      <c r="D27" s="16" t="s">
        <v>67</v>
      </c>
      <c r="E27" s="16">
        <v>135105</v>
      </c>
      <c r="F27" s="30" t="s">
        <v>47</v>
      </c>
      <c r="G27" s="28">
        <v>398</v>
      </c>
      <c r="H27" s="18">
        <v>16</v>
      </c>
      <c r="I27" s="18">
        <v>76.8</v>
      </c>
      <c r="J27" s="16">
        <v>57.8</v>
      </c>
      <c r="K27" s="16" t="s">
        <v>21</v>
      </c>
      <c r="L27" s="55">
        <f t="shared" si="4"/>
        <v>150.6</v>
      </c>
      <c r="M27" s="55">
        <f t="shared" si="5"/>
        <v>156.61999999999998</v>
      </c>
      <c r="N27" s="54">
        <v>10</v>
      </c>
      <c r="O27" s="44"/>
    </row>
    <row r="28" spans="1:15" ht="22.05" customHeight="1">
      <c r="A28" s="15">
        <v>11</v>
      </c>
      <c r="B28" s="17" t="s">
        <v>17</v>
      </c>
      <c r="C28" s="17" t="s">
        <v>68</v>
      </c>
      <c r="D28" s="16" t="s">
        <v>69</v>
      </c>
      <c r="E28" s="16">
        <v>135105</v>
      </c>
      <c r="F28" s="18" t="s">
        <v>47</v>
      </c>
      <c r="G28" s="32">
        <v>392</v>
      </c>
      <c r="H28" s="18">
        <v>16</v>
      </c>
      <c r="I28" s="18">
        <v>78.8</v>
      </c>
      <c r="J28" s="16">
        <v>60.6</v>
      </c>
      <c r="K28" s="16" t="s">
        <v>21</v>
      </c>
      <c r="L28" s="55">
        <f t="shared" si="4"/>
        <v>155.4</v>
      </c>
      <c r="M28" s="55">
        <f t="shared" si="5"/>
        <v>156.38</v>
      </c>
      <c r="N28" s="54">
        <v>11</v>
      </c>
      <c r="O28" s="44"/>
    </row>
    <row r="29" spans="1:15" ht="22.05" customHeight="1">
      <c r="A29" s="15">
        <v>12</v>
      </c>
      <c r="B29" s="17" t="s">
        <v>17</v>
      </c>
      <c r="C29" s="17" t="s">
        <v>70</v>
      </c>
      <c r="D29" s="16" t="s">
        <v>71</v>
      </c>
      <c r="E29" s="16">
        <v>135105</v>
      </c>
      <c r="F29" s="18" t="s">
        <v>47</v>
      </c>
      <c r="G29" s="32">
        <v>393</v>
      </c>
      <c r="H29" s="18">
        <v>16</v>
      </c>
      <c r="I29" s="18">
        <v>79.2</v>
      </c>
      <c r="J29" s="16">
        <v>58.8</v>
      </c>
      <c r="K29" s="16" t="s">
        <v>21</v>
      </c>
      <c r="L29" s="55">
        <f t="shared" si="4"/>
        <v>154</v>
      </c>
      <c r="M29" s="55">
        <f t="shared" si="5"/>
        <v>156.23999999999998</v>
      </c>
      <c r="N29" s="54">
        <v>12</v>
      </c>
      <c r="O29" s="44"/>
    </row>
    <row r="30" spans="1:15" ht="22.05" customHeight="1">
      <c r="A30" s="15">
        <v>13</v>
      </c>
      <c r="B30" s="17" t="s">
        <v>17</v>
      </c>
      <c r="C30" s="17" t="s">
        <v>72</v>
      </c>
      <c r="D30" s="16" t="s">
        <v>73</v>
      </c>
      <c r="E30" s="16">
        <v>135105</v>
      </c>
      <c r="F30" s="18" t="s">
        <v>47</v>
      </c>
      <c r="G30" s="32">
        <v>398</v>
      </c>
      <c r="H30" s="18">
        <v>15</v>
      </c>
      <c r="I30" s="18">
        <v>77</v>
      </c>
      <c r="J30" s="16">
        <v>56.4</v>
      </c>
      <c r="K30" s="16" t="s">
        <v>21</v>
      </c>
      <c r="L30" s="55">
        <f t="shared" si="4"/>
        <v>148.4</v>
      </c>
      <c r="M30" s="55">
        <f t="shared" si="5"/>
        <v>155.95999999999998</v>
      </c>
      <c r="N30" s="54">
        <v>13</v>
      </c>
      <c r="O30" s="44"/>
    </row>
    <row r="31" spans="1:15" ht="22.05" customHeight="1">
      <c r="A31" s="15">
        <v>14</v>
      </c>
      <c r="B31" s="17" t="s">
        <v>17</v>
      </c>
      <c r="C31" s="17" t="s">
        <v>74</v>
      </c>
      <c r="D31" s="16" t="s">
        <v>75</v>
      </c>
      <c r="E31" s="16">
        <v>135105</v>
      </c>
      <c r="F31" s="18" t="s">
        <v>47</v>
      </c>
      <c r="G31" s="32">
        <v>381</v>
      </c>
      <c r="H31" s="18">
        <v>21</v>
      </c>
      <c r="I31" s="18">
        <v>80.8</v>
      </c>
      <c r="J31" s="16">
        <v>57.4</v>
      </c>
      <c r="K31" s="16" t="s">
        <v>21</v>
      </c>
      <c r="L31" s="55">
        <f t="shared" si="4"/>
        <v>159.19999999999999</v>
      </c>
      <c r="M31" s="55">
        <f t="shared" si="5"/>
        <v>154.44</v>
      </c>
      <c r="N31" s="54">
        <v>14</v>
      </c>
      <c r="O31" s="44"/>
    </row>
    <row r="32" spans="1:15" ht="22.05" customHeight="1">
      <c r="A32" s="15">
        <v>15</v>
      </c>
      <c r="B32" s="28" t="s">
        <v>17</v>
      </c>
      <c r="C32" s="28" t="s">
        <v>76</v>
      </c>
      <c r="D32" s="16" t="s">
        <v>77</v>
      </c>
      <c r="E32" s="16">
        <v>135105</v>
      </c>
      <c r="F32" s="30" t="s">
        <v>47</v>
      </c>
      <c r="G32" s="32">
        <v>382</v>
      </c>
      <c r="H32" s="18">
        <v>16</v>
      </c>
      <c r="I32" s="18">
        <v>78.599999999999994</v>
      </c>
      <c r="J32" s="16">
        <v>62.8</v>
      </c>
      <c r="K32" s="16" t="s">
        <v>21</v>
      </c>
      <c r="L32" s="55">
        <f t="shared" si="4"/>
        <v>157.39999999999998</v>
      </c>
      <c r="M32" s="55">
        <f t="shared" si="5"/>
        <v>154.18</v>
      </c>
      <c r="N32" s="54">
        <v>15</v>
      </c>
      <c r="O32" s="44"/>
    </row>
    <row r="33" spans="1:15" ht="22.05" customHeight="1">
      <c r="A33" s="15">
        <v>16</v>
      </c>
      <c r="B33" s="28" t="s">
        <v>17</v>
      </c>
      <c r="C33" s="28" t="s">
        <v>78</v>
      </c>
      <c r="D33" s="16" t="s">
        <v>79</v>
      </c>
      <c r="E33" s="16">
        <v>135105</v>
      </c>
      <c r="F33" s="30" t="s">
        <v>47</v>
      </c>
      <c r="G33" s="32">
        <v>382</v>
      </c>
      <c r="H33" s="30">
        <v>16</v>
      </c>
      <c r="I33" s="30">
        <v>80</v>
      </c>
      <c r="J33" s="16">
        <v>59.8</v>
      </c>
      <c r="K33" s="16" t="s">
        <v>21</v>
      </c>
      <c r="L33" s="55">
        <f t="shared" si="4"/>
        <v>155.80000000000001</v>
      </c>
      <c r="M33" s="55">
        <f t="shared" si="5"/>
        <v>153.70000000000002</v>
      </c>
      <c r="N33" s="54">
        <v>16</v>
      </c>
      <c r="O33" s="44"/>
    </row>
    <row r="34" spans="1:15" ht="22.05" customHeight="1">
      <c r="A34" s="15">
        <v>17</v>
      </c>
      <c r="B34" s="28" t="s">
        <v>17</v>
      </c>
      <c r="C34" s="28" t="s">
        <v>80</v>
      </c>
      <c r="D34" s="16" t="s">
        <v>81</v>
      </c>
      <c r="E34" s="16">
        <v>135105</v>
      </c>
      <c r="F34" s="30" t="s">
        <v>47</v>
      </c>
      <c r="G34" s="32">
        <v>368</v>
      </c>
      <c r="H34" s="30">
        <v>22</v>
      </c>
      <c r="I34" s="30">
        <v>82</v>
      </c>
      <c r="J34" s="16">
        <v>61.6</v>
      </c>
      <c r="K34" s="16" t="s">
        <v>21</v>
      </c>
      <c r="L34" s="55">
        <f t="shared" si="4"/>
        <v>165.6</v>
      </c>
      <c r="M34" s="55">
        <f t="shared" si="5"/>
        <v>152.72</v>
      </c>
      <c r="N34" s="54">
        <v>17</v>
      </c>
      <c r="O34" s="44"/>
    </row>
    <row r="35" spans="1:15" ht="22.05" customHeight="1">
      <c r="A35" s="15">
        <v>18</v>
      </c>
      <c r="B35" s="17" t="s">
        <v>17</v>
      </c>
      <c r="C35" s="17" t="s">
        <v>82</v>
      </c>
      <c r="D35" s="16" t="s">
        <v>83</v>
      </c>
      <c r="E35" s="16">
        <v>135105</v>
      </c>
      <c r="F35" s="16" t="s">
        <v>47</v>
      </c>
      <c r="G35" s="32">
        <v>381</v>
      </c>
      <c r="H35" s="18">
        <v>16</v>
      </c>
      <c r="I35" s="18">
        <v>79.599999999999994</v>
      </c>
      <c r="J35" s="16">
        <v>57.6</v>
      </c>
      <c r="K35" s="16" t="s">
        <v>21</v>
      </c>
      <c r="L35" s="55">
        <f t="shared" si="4"/>
        <v>153.19999999999999</v>
      </c>
      <c r="M35" s="55">
        <f t="shared" si="5"/>
        <v>152.63999999999999</v>
      </c>
      <c r="N35" s="54">
        <v>18</v>
      </c>
      <c r="O35" s="44"/>
    </row>
    <row r="36" spans="1:15" ht="22.05" customHeight="1">
      <c r="A36" s="15">
        <v>19</v>
      </c>
      <c r="B36" s="28" t="s">
        <v>17</v>
      </c>
      <c r="C36" s="28" t="s">
        <v>84</v>
      </c>
      <c r="D36" s="16" t="s">
        <v>85</v>
      </c>
      <c r="E36" s="16">
        <v>135105</v>
      </c>
      <c r="F36" s="30" t="s">
        <v>47</v>
      </c>
      <c r="G36" s="32">
        <v>370</v>
      </c>
      <c r="H36" s="18">
        <v>16</v>
      </c>
      <c r="I36" s="18">
        <v>82</v>
      </c>
      <c r="J36" s="16">
        <v>61.4</v>
      </c>
      <c r="K36" s="16" t="s">
        <v>21</v>
      </c>
      <c r="L36" s="55">
        <f t="shared" si="4"/>
        <v>159.4</v>
      </c>
      <c r="M36" s="55">
        <f t="shared" si="5"/>
        <v>151.41999999999999</v>
      </c>
      <c r="N36" s="54">
        <v>19</v>
      </c>
      <c r="O36" s="44"/>
    </row>
    <row r="37" spans="1:15" ht="22.05" customHeight="1">
      <c r="A37" s="15">
        <v>20</v>
      </c>
      <c r="B37" s="17" t="s">
        <v>17</v>
      </c>
      <c r="C37" s="17" t="s">
        <v>86</v>
      </c>
      <c r="D37" s="16" t="s">
        <v>87</v>
      </c>
      <c r="E37" s="16">
        <v>135105</v>
      </c>
      <c r="F37" s="18" t="s">
        <v>47</v>
      </c>
      <c r="G37" s="32">
        <v>370</v>
      </c>
      <c r="H37" s="18">
        <v>18</v>
      </c>
      <c r="I37" s="18">
        <v>80.8</v>
      </c>
      <c r="J37" s="16">
        <v>59.2</v>
      </c>
      <c r="K37" s="16" t="s">
        <v>21</v>
      </c>
      <c r="L37" s="55">
        <f t="shared" si="4"/>
        <v>158</v>
      </c>
      <c r="M37" s="55">
        <f t="shared" si="5"/>
        <v>151</v>
      </c>
      <c r="N37" s="54">
        <v>20</v>
      </c>
      <c r="O37" s="44"/>
    </row>
    <row r="38" spans="1:15" ht="22.05" customHeight="1">
      <c r="A38" s="19">
        <v>21</v>
      </c>
      <c r="B38" s="21" t="s">
        <v>17</v>
      </c>
      <c r="C38" s="21" t="s">
        <v>88</v>
      </c>
      <c r="D38" s="20" t="s">
        <v>89</v>
      </c>
      <c r="E38" s="20">
        <v>135105</v>
      </c>
      <c r="F38" s="22" t="s">
        <v>47</v>
      </c>
      <c r="G38" s="33">
        <v>370</v>
      </c>
      <c r="H38" s="22">
        <v>15</v>
      </c>
      <c r="I38" s="22">
        <v>73.2</v>
      </c>
      <c r="J38" s="20">
        <v>54.6</v>
      </c>
      <c r="K38" s="20" t="s">
        <v>21</v>
      </c>
      <c r="L38" s="56">
        <f t="shared" si="4"/>
        <v>142.80000000000001</v>
      </c>
      <c r="M38" s="56">
        <f t="shared" si="5"/>
        <v>146.44</v>
      </c>
      <c r="N38" s="57">
        <v>21</v>
      </c>
      <c r="O38" s="46"/>
    </row>
    <row r="39" spans="1:15" ht="22.05" customHeight="1">
      <c r="A39" s="75" t="s">
        <v>90</v>
      </c>
      <c r="B39" s="77"/>
      <c r="C39" s="77"/>
      <c r="D39" s="76"/>
      <c r="E39" s="76"/>
      <c r="F39" s="76"/>
      <c r="G39" s="77"/>
      <c r="H39" s="76"/>
      <c r="I39" s="76"/>
      <c r="J39" s="76"/>
      <c r="K39" s="76"/>
      <c r="L39" s="76"/>
      <c r="M39" s="76"/>
      <c r="N39" s="76"/>
      <c r="O39" s="78"/>
    </row>
    <row r="40" spans="1:15" ht="22.05" customHeight="1">
      <c r="A40" s="11">
        <v>1</v>
      </c>
      <c r="B40" s="23" t="s">
        <v>17</v>
      </c>
      <c r="C40" s="13" t="s">
        <v>91</v>
      </c>
      <c r="D40" s="13" t="s">
        <v>92</v>
      </c>
      <c r="E40" s="66" t="s">
        <v>93</v>
      </c>
      <c r="F40" s="12" t="s">
        <v>94</v>
      </c>
      <c r="G40" s="13">
        <v>398</v>
      </c>
      <c r="H40" s="14">
        <v>24</v>
      </c>
      <c r="I40" s="14">
        <v>89.6</v>
      </c>
      <c r="J40" s="14">
        <v>70.400000000000006</v>
      </c>
      <c r="K40" s="12" t="s">
        <v>21</v>
      </c>
      <c r="L40" s="53">
        <f t="shared" ref="L40:L45" si="6">H40+I40+J40</f>
        <v>184</v>
      </c>
      <c r="M40" s="53">
        <f t="shared" ref="M40:M45" si="7">G40/2.5*0.7+L40*0.3</f>
        <v>166.64</v>
      </c>
      <c r="N40" s="54">
        <v>1</v>
      </c>
      <c r="O40" s="42"/>
    </row>
    <row r="41" spans="1:15" ht="22.05" customHeight="1">
      <c r="A41" s="15">
        <v>2</v>
      </c>
      <c r="B41" s="17" t="s">
        <v>17</v>
      </c>
      <c r="C41" s="28" t="s">
        <v>95</v>
      </c>
      <c r="D41" s="28" t="s">
        <v>96</v>
      </c>
      <c r="E41" s="67" t="s">
        <v>93</v>
      </c>
      <c r="F41" s="16" t="s">
        <v>94</v>
      </c>
      <c r="G41" s="28">
        <v>392</v>
      </c>
      <c r="H41" s="30">
        <v>20</v>
      </c>
      <c r="I41" s="30">
        <v>76.400000000000006</v>
      </c>
      <c r="J41" s="30">
        <v>62.6</v>
      </c>
      <c r="K41" s="16" t="s">
        <v>21</v>
      </c>
      <c r="L41" s="55">
        <f t="shared" si="6"/>
        <v>159</v>
      </c>
      <c r="M41" s="55">
        <f t="shared" si="7"/>
        <v>157.46</v>
      </c>
      <c r="N41" s="54">
        <v>2</v>
      </c>
      <c r="O41" s="44"/>
    </row>
    <row r="42" spans="1:15" ht="22.05" customHeight="1">
      <c r="A42" s="15">
        <v>3</v>
      </c>
      <c r="B42" s="17" t="s">
        <v>17</v>
      </c>
      <c r="C42" s="28" t="s">
        <v>97</v>
      </c>
      <c r="D42" s="28" t="s">
        <v>98</v>
      </c>
      <c r="E42" s="67" t="s">
        <v>93</v>
      </c>
      <c r="F42" s="16" t="s">
        <v>94</v>
      </c>
      <c r="G42" s="28">
        <v>387</v>
      </c>
      <c r="H42" s="30">
        <v>18</v>
      </c>
      <c r="I42" s="30">
        <v>72.400000000000006</v>
      </c>
      <c r="J42" s="30">
        <v>56.4</v>
      </c>
      <c r="K42" s="16" t="s">
        <v>21</v>
      </c>
      <c r="L42" s="55">
        <f t="shared" si="6"/>
        <v>146.80000000000001</v>
      </c>
      <c r="M42" s="55">
        <f t="shared" si="7"/>
        <v>152.4</v>
      </c>
      <c r="N42" s="54">
        <v>3</v>
      </c>
      <c r="O42" s="44"/>
    </row>
    <row r="43" spans="1:15" ht="22.05" customHeight="1">
      <c r="A43" s="15">
        <v>4</v>
      </c>
      <c r="B43" s="17" t="s">
        <v>17</v>
      </c>
      <c r="C43" s="28" t="s">
        <v>99</v>
      </c>
      <c r="D43" s="28" t="s">
        <v>100</v>
      </c>
      <c r="E43" s="67" t="s">
        <v>93</v>
      </c>
      <c r="F43" s="16" t="s">
        <v>94</v>
      </c>
      <c r="G43" s="28">
        <v>373</v>
      </c>
      <c r="H43" s="30">
        <v>18</v>
      </c>
      <c r="I43" s="30">
        <v>80.599999999999994</v>
      </c>
      <c r="J43" s="30">
        <v>57.2</v>
      </c>
      <c r="K43" s="16" t="s">
        <v>21</v>
      </c>
      <c r="L43" s="55">
        <f t="shared" si="6"/>
        <v>155.80000000000001</v>
      </c>
      <c r="M43" s="55">
        <f t="shared" si="7"/>
        <v>151.17999999999998</v>
      </c>
      <c r="N43" s="54">
        <v>4</v>
      </c>
      <c r="O43" s="44"/>
    </row>
    <row r="44" spans="1:15" ht="22.05" customHeight="1">
      <c r="A44" s="15">
        <v>5</v>
      </c>
      <c r="B44" s="17" t="s">
        <v>17</v>
      </c>
      <c r="C44" s="28" t="s">
        <v>101</v>
      </c>
      <c r="D44" s="28" t="s">
        <v>102</v>
      </c>
      <c r="E44" s="67" t="s">
        <v>93</v>
      </c>
      <c r="F44" s="16" t="s">
        <v>94</v>
      </c>
      <c r="G44" s="28">
        <v>368</v>
      </c>
      <c r="H44" s="30">
        <v>18</v>
      </c>
      <c r="I44" s="30">
        <v>75.8</v>
      </c>
      <c r="J44" s="30">
        <v>60.2</v>
      </c>
      <c r="K44" s="16" t="s">
        <v>21</v>
      </c>
      <c r="L44" s="55">
        <f t="shared" si="6"/>
        <v>154</v>
      </c>
      <c r="M44" s="55">
        <f t="shared" si="7"/>
        <v>149.23999999999998</v>
      </c>
      <c r="N44" s="54">
        <v>5</v>
      </c>
      <c r="O44" s="44"/>
    </row>
    <row r="45" spans="1:15" ht="22.05" customHeight="1">
      <c r="A45" s="19">
        <v>6</v>
      </c>
      <c r="B45" s="21" t="s">
        <v>17</v>
      </c>
      <c r="C45" s="25" t="s">
        <v>103</v>
      </c>
      <c r="D45" s="25" t="s">
        <v>104</v>
      </c>
      <c r="E45" s="68" t="s">
        <v>93</v>
      </c>
      <c r="F45" s="20" t="s">
        <v>94</v>
      </c>
      <c r="G45" s="25">
        <v>352</v>
      </c>
      <c r="H45" s="26">
        <v>19</v>
      </c>
      <c r="I45" s="26">
        <v>79.599999999999994</v>
      </c>
      <c r="J45" s="26">
        <v>62.4</v>
      </c>
      <c r="K45" s="20" t="s">
        <v>21</v>
      </c>
      <c r="L45" s="56">
        <f t="shared" si="6"/>
        <v>161</v>
      </c>
      <c r="M45" s="56">
        <f t="shared" si="7"/>
        <v>146.86000000000001</v>
      </c>
      <c r="N45" s="57">
        <v>6</v>
      </c>
      <c r="O45" s="46"/>
    </row>
    <row r="46" spans="1:15" ht="22.05" customHeight="1">
      <c r="A46" s="75" t="s">
        <v>105</v>
      </c>
      <c r="B46" s="77"/>
      <c r="C46" s="77"/>
      <c r="D46" s="77"/>
      <c r="E46" s="76"/>
      <c r="F46" s="76"/>
      <c r="G46" s="77"/>
      <c r="H46" s="76"/>
      <c r="I46" s="76"/>
      <c r="J46" s="76"/>
      <c r="K46" s="76"/>
      <c r="L46" s="76"/>
      <c r="M46" s="76"/>
      <c r="N46" s="76"/>
      <c r="O46" s="78"/>
    </row>
    <row r="47" spans="1:15" ht="22.05" customHeight="1">
      <c r="A47" s="11">
        <v>1</v>
      </c>
      <c r="B47" s="23" t="s">
        <v>17</v>
      </c>
      <c r="C47" s="23" t="s">
        <v>106</v>
      </c>
      <c r="D47" s="23" t="s">
        <v>107</v>
      </c>
      <c r="E47" s="66" t="s">
        <v>93</v>
      </c>
      <c r="F47" s="12" t="s">
        <v>108</v>
      </c>
      <c r="G47" s="23">
        <v>419</v>
      </c>
      <c r="H47" s="24">
        <v>19</v>
      </c>
      <c r="I47" s="24">
        <v>87.6</v>
      </c>
      <c r="J47" s="40">
        <v>69.400000000000006</v>
      </c>
      <c r="K47" s="12" t="s">
        <v>21</v>
      </c>
      <c r="L47" s="40">
        <f t="shared" ref="L47:L88" si="8">H47+I47+J47</f>
        <v>176</v>
      </c>
      <c r="M47" s="40">
        <f t="shared" ref="M47:M88" si="9">G47/2.5*0.7+L47*0.3</f>
        <v>170.12</v>
      </c>
      <c r="N47" s="41">
        <v>1</v>
      </c>
      <c r="O47" s="42"/>
    </row>
    <row r="48" spans="1:15" ht="22.05" customHeight="1">
      <c r="A48" s="15">
        <v>2</v>
      </c>
      <c r="B48" s="17" t="s">
        <v>17</v>
      </c>
      <c r="C48" s="17" t="s">
        <v>109</v>
      </c>
      <c r="D48" s="17" t="s">
        <v>110</v>
      </c>
      <c r="E48" s="67" t="s">
        <v>93</v>
      </c>
      <c r="F48" s="16" t="s">
        <v>108</v>
      </c>
      <c r="G48" s="17">
        <v>416</v>
      </c>
      <c r="H48" s="18">
        <v>19</v>
      </c>
      <c r="I48" s="18">
        <v>88.4</v>
      </c>
      <c r="J48" s="43">
        <v>68.2</v>
      </c>
      <c r="K48" s="16" t="s">
        <v>21</v>
      </c>
      <c r="L48" s="43">
        <f t="shared" si="8"/>
        <v>175.60000000000002</v>
      </c>
      <c r="M48" s="43">
        <f t="shared" si="9"/>
        <v>169.16</v>
      </c>
      <c r="N48" s="41">
        <v>2</v>
      </c>
      <c r="O48" s="44"/>
    </row>
    <row r="49" spans="1:15" ht="22.05" customHeight="1">
      <c r="A49" s="15">
        <v>3</v>
      </c>
      <c r="B49" s="17" t="s">
        <v>17</v>
      </c>
      <c r="C49" s="17" t="s">
        <v>111</v>
      </c>
      <c r="D49" s="17" t="s">
        <v>112</v>
      </c>
      <c r="E49" s="67" t="s">
        <v>93</v>
      </c>
      <c r="F49" s="16" t="s">
        <v>108</v>
      </c>
      <c r="G49" s="17">
        <v>414</v>
      </c>
      <c r="H49" s="18">
        <v>20</v>
      </c>
      <c r="I49" s="18">
        <v>85.4</v>
      </c>
      <c r="J49" s="43">
        <v>62.8</v>
      </c>
      <c r="K49" s="16" t="s">
        <v>21</v>
      </c>
      <c r="L49" s="43">
        <f t="shared" si="8"/>
        <v>168.2</v>
      </c>
      <c r="M49" s="43">
        <f t="shared" si="9"/>
        <v>166.38</v>
      </c>
      <c r="N49" s="41">
        <v>3</v>
      </c>
      <c r="O49" s="44"/>
    </row>
    <row r="50" spans="1:15" ht="22.05" customHeight="1">
      <c r="A50" s="15">
        <v>4</v>
      </c>
      <c r="B50" s="17" t="s">
        <v>17</v>
      </c>
      <c r="C50" s="17" t="s">
        <v>113</v>
      </c>
      <c r="D50" s="17" t="s">
        <v>114</v>
      </c>
      <c r="E50" s="67" t="s">
        <v>93</v>
      </c>
      <c r="F50" s="16" t="s">
        <v>108</v>
      </c>
      <c r="G50" s="17">
        <v>409</v>
      </c>
      <c r="H50" s="18">
        <v>19</v>
      </c>
      <c r="I50" s="18">
        <v>80.599999999999994</v>
      </c>
      <c r="J50" s="43">
        <v>68.2</v>
      </c>
      <c r="K50" s="16" t="s">
        <v>21</v>
      </c>
      <c r="L50" s="43">
        <f t="shared" si="8"/>
        <v>167.8</v>
      </c>
      <c r="M50" s="43">
        <f t="shared" si="9"/>
        <v>164.85999999999999</v>
      </c>
      <c r="N50" s="41">
        <v>4</v>
      </c>
      <c r="O50" s="44"/>
    </row>
    <row r="51" spans="1:15" ht="22.05" customHeight="1">
      <c r="A51" s="15">
        <v>5</v>
      </c>
      <c r="B51" s="17" t="s">
        <v>17</v>
      </c>
      <c r="C51" s="17" t="s">
        <v>115</v>
      </c>
      <c r="D51" s="17" t="s">
        <v>116</v>
      </c>
      <c r="E51" s="67" t="s">
        <v>93</v>
      </c>
      <c r="F51" s="16" t="s">
        <v>108</v>
      </c>
      <c r="G51" s="17">
        <v>410</v>
      </c>
      <c r="H51" s="18">
        <v>17</v>
      </c>
      <c r="I51" s="18">
        <v>80.8</v>
      </c>
      <c r="J51" s="43">
        <v>68.2</v>
      </c>
      <c r="K51" s="16" t="s">
        <v>21</v>
      </c>
      <c r="L51" s="43">
        <f t="shared" si="8"/>
        <v>166</v>
      </c>
      <c r="M51" s="43">
        <f t="shared" si="9"/>
        <v>164.6</v>
      </c>
      <c r="N51" s="41">
        <v>5</v>
      </c>
      <c r="O51" s="44"/>
    </row>
    <row r="52" spans="1:15" ht="22.05" customHeight="1">
      <c r="A52" s="15">
        <v>6</v>
      </c>
      <c r="B52" s="17" t="s">
        <v>17</v>
      </c>
      <c r="C52" s="17" t="s">
        <v>117</v>
      </c>
      <c r="D52" s="17" t="s">
        <v>118</v>
      </c>
      <c r="E52" s="67" t="s">
        <v>93</v>
      </c>
      <c r="F52" s="16" t="s">
        <v>108</v>
      </c>
      <c r="G52" s="17">
        <v>411</v>
      </c>
      <c r="H52" s="18">
        <v>18</v>
      </c>
      <c r="I52" s="18">
        <v>81.400000000000006</v>
      </c>
      <c r="J52" s="43">
        <v>64.400000000000006</v>
      </c>
      <c r="K52" s="16" t="s">
        <v>21</v>
      </c>
      <c r="L52" s="43">
        <f t="shared" si="8"/>
        <v>163.80000000000001</v>
      </c>
      <c r="M52" s="43">
        <f t="shared" si="9"/>
        <v>164.22</v>
      </c>
      <c r="N52" s="41">
        <v>6</v>
      </c>
      <c r="O52" s="44"/>
    </row>
    <row r="53" spans="1:15" ht="22.05" customHeight="1">
      <c r="A53" s="15">
        <v>7</v>
      </c>
      <c r="B53" s="17" t="s">
        <v>17</v>
      </c>
      <c r="C53" s="17" t="s">
        <v>119</v>
      </c>
      <c r="D53" s="17" t="s">
        <v>120</v>
      </c>
      <c r="E53" s="67" t="s">
        <v>93</v>
      </c>
      <c r="F53" s="16" t="s">
        <v>108</v>
      </c>
      <c r="G53" s="17">
        <v>394</v>
      </c>
      <c r="H53" s="18">
        <v>18</v>
      </c>
      <c r="I53" s="18">
        <v>88.4</v>
      </c>
      <c r="J53" s="43">
        <v>69.400000000000006</v>
      </c>
      <c r="K53" s="16" t="s">
        <v>21</v>
      </c>
      <c r="L53" s="43">
        <f t="shared" si="8"/>
        <v>175.8</v>
      </c>
      <c r="M53" s="43">
        <f t="shared" si="9"/>
        <v>163.06</v>
      </c>
      <c r="N53" s="41">
        <v>7</v>
      </c>
      <c r="O53" s="44"/>
    </row>
    <row r="54" spans="1:15" ht="22.05" customHeight="1">
      <c r="A54" s="15">
        <v>8</v>
      </c>
      <c r="B54" s="17" t="s">
        <v>17</v>
      </c>
      <c r="C54" s="17" t="s">
        <v>121</v>
      </c>
      <c r="D54" s="17" t="s">
        <v>122</v>
      </c>
      <c r="E54" s="67" t="s">
        <v>93</v>
      </c>
      <c r="F54" s="16" t="s">
        <v>108</v>
      </c>
      <c r="G54" s="17">
        <v>403</v>
      </c>
      <c r="H54" s="18">
        <v>19</v>
      </c>
      <c r="I54" s="18">
        <v>82</v>
      </c>
      <c r="J54" s="43">
        <v>63</v>
      </c>
      <c r="K54" s="16" t="s">
        <v>21</v>
      </c>
      <c r="L54" s="43">
        <f t="shared" si="8"/>
        <v>164</v>
      </c>
      <c r="M54" s="43">
        <f t="shared" si="9"/>
        <v>162.04</v>
      </c>
      <c r="N54" s="41">
        <v>8</v>
      </c>
      <c r="O54" s="44"/>
    </row>
    <row r="55" spans="1:15" ht="22.05" customHeight="1">
      <c r="A55" s="15">
        <v>9</v>
      </c>
      <c r="B55" s="17" t="s">
        <v>17</v>
      </c>
      <c r="C55" s="17" t="s">
        <v>123</v>
      </c>
      <c r="D55" s="17" t="s">
        <v>124</v>
      </c>
      <c r="E55" s="67" t="s">
        <v>93</v>
      </c>
      <c r="F55" s="16" t="s">
        <v>108</v>
      </c>
      <c r="G55" s="17">
        <v>403</v>
      </c>
      <c r="H55" s="18">
        <v>19</v>
      </c>
      <c r="I55" s="18">
        <v>79.599999999999994</v>
      </c>
      <c r="J55" s="43">
        <v>64.599999999999994</v>
      </c>
      <c r="K55" s="16" t="s">
        <v>21</v>
      </c>
      <c r="L55" s="43">
        <f t="shared" si="8"/>
        <v>163.19999999999999</v>
      </c>
      <c r="M55" s="43">
        <f t="shared" si="9"/>
        <v>161.79999999999998</v>
      </c>
      <c r="N55" s="41">
        <v>9</v>
      </c>
      <c r="O55" s="44"/>
    </row>
    <row r="56" spans="1:15" ht="22.05" customHeight="1">
      <c r="A56" s="15">
        <v>10</v>
      </c>
      <c r="B56" s="17" t="s">
        <v>17</v>
      </c>
      <c r="C56" s="17" t="s">
        <v>125</v>
      </c>
      <c r="D56" s="17" t="s">
        <v>126</v>
      </c>
      <c r="E56" s="67" t="s">
        <v>93</v>
      </c>
      <c r="F56" s="16" t="s">
        <v>108</v>
      </c>
      <c r="G56" s="17">
        <v>395</v>
      </c>
      <c r="H56" s="18">
        <v>17</v>
      </c>
      <c r="I56" s="18">
        <v>86.4</v>
      </c>
      <c r="J56" s="43">
        <v>66.8</v>
      </c>
      <c r="K56" s="16" t="s">
        <v>21</v>
      </c>
      <c r="L56" s="43">
        <f t="shared" si="8"/>
        <v>170.2</v>
      </c>
      <c r="M56" s="43">
        <f t="shared" si="9"/>
        <v>161.66</v>
      </c>
      <c r="N56" s="41">
        <v>10</v>
      </c>
      <c r="O56" s="44"/>
    </row>
    <row r="57" spans="1:15" ht="22.05" customHeight="1">
      <c r="A57" s="15">
        <v>11</v>
      </c>
      <c r="B57" s="17" t="s">
        <v>17</v>
      </c>
      <c r="C57" s="17" t="s">
        <v>127</v>
      </c>
      <c r="D57" s="17" t="s">
        <v>128</v>
      </c>
      <c r="E57" s="67" t="s">
        <v>93</v>
      </c>
      <c r="F57" s="16" t="s">
        <v>108</v>
      </c>
      <c r="G57" s="17">
        <v>394</v>
      </c>
      <c r="H57" s="18">
        <v>19</v>
      </c>
      <c r="I57" s="18">
        <v>85.8</v>
      </c>
      <c r="J57" s="43">
        <v>66.2</v>
      </c>
      <c r="K57" s="16" t="s">
        <v>21</v>
      </c>
      <c r="L57" s="43">
        <f t="shared" si="8"/>
        <v>171</v>
      </c>
      <c r="M57" s="43">
        <f t="shared" si="9"/>
        <v>161.62</v>
      </c>
      <c r="N57" s="41">
        <v>11</v>
      </c>
      <c r="O57" s="44"/>
    </row>
    <row r="58" spans="1:15" ht="22.05" customHeight="1">
      <c r="A58" s="15">
        <v>12</v>
      </c>
      <c r="B58" s="17" t="s">
        <v>17</v>
      </c>
      <c r="C58" s="17" t="s">
        <v>129</v>
      </c>
      <c r="D58" s="17" t="s">
        <v>130</v>
      </c>
      <c r="E58" s="67" t="s">
        <v>93</v>
      </c>
      <c r="F58" s="16" t="s">
        <v>108</v>
      </c>
      <c r="G58" s="17">
        <v>387</v>
      </c>
      <c r="H58" s="18">
        <v>20</v>
      </c>
      <c r="I58" s="18">
        <v>84.4</v>
      </c>
      <c r="J58" s="43">
        <v>68</v>
      </c>
      <c r="K58" s="16" t="s">
        <v>21</v>
      </c>
      <c r="L58" s="43">
        <f t="shared" si="8"/>
        <v>172.4</v>
      </c>
      <c r="M58" s="43">
        <f t="shared" si="9"/>
        <v>160.07999999999998</v>
      </c>
      <c r="N58" s="41">
        <v>12</v>
      </c>
      <c r="O58" s="44"/>
    </row>
    <row r="59" spans="1:15" ht="22.05" customHeight="1">
      <c r="A59" s="15">
        <v>13</v>
      </c>
      <c r="B59" s="17" t="s">
        <v>17</v>
      </c>
      <c r="C59" s="17" t="s">
        <v>131</v>
      </c>
      <c r="D59" s="17" t="s">
        <v>132</v>
      </c>
      <c r="E59" s="67" t="s">
        <v>93</v>
      </c>
      <c r="F59" s="16" t="s">
        <v>108</v>
      </c>
      <c r="G59" s="17">
        <v>395</v>
      </c>
      <c r="H59" s="18">
        <v>18</v>
      </c>
      <c r="I59" s="18">
        <v>79.599999999999994</v>
      </c>
      <c r="J59" s="43">
        <v>67</v>
      </c>
      <c r="K59" s="16" t="s">
        <v>21</v>
      </c>
      <c r="L59" s="43">
        <f t="shared" si="8"/>
        <v>164.6</v>
      </c>
      <c r="M59" s="43">
        <f t="shared" si="9"/>
        <v>159.97999999999999</v>
      </c>
      <c r="N59" s="41">
        <v>13</v>
      </c>
      <c r="O59" s="44"/>
    </row>
    <row r="60" spans="1:15" ht="22.05" customHeight="1">
      <c r="A60" s="15">
        <v>14</v>
      </c>
      <c r="B60" s="17" t="s">
        <v>17</v>
      </c>
      <c r="C60" s="17" t="s">
        <v>133</v>
      </c>
      <c r="D60" s="17" t="s">
        <v>134</v>
      </c>
      <c r="E60" s="67" t="s">
        <v>93</v>
      </c>
      <c r="F60" s="16" t="s">
        <v>108</v>
      </c>
      <c r="G60" s="17">
        <v>396</v>
      </c>
      <c r="H60" s="18">
        <v>18</v>
      </c>
      <c r="I60" s="18">
        <v>82.8</v>
      </c>
      <c r="J60" s="43">
        <v>62.4</v>
      </c>
      <c r="K60" s="16" t="s">
        <v>21</v>
      </c>
      <c r="L60" s="43">
        <f t="shared" si="8"/>
        <v>163.19999999999999</v>
      </c>
      <c r="M60" s="43">
        <f t="shared" si="9"/>
        <v>159.83999999999997</v>
      </c>
      <c r="N60" s="41">
        <v>14</v>
      </c>
      <c r="O60" s="44"/>
    </row>
    <row r="61" spans="1:15" ht="22.05" customHeight="1">
      <c r="A61" s="15">
        <v>15</v>
      </c>
      <c r="B61" s="17" t="s">
        <v>17</v>
      </c>
      <c r="C61" s="17" t="s">
        <v>135</v>
      </c>
      <c r="D61" s="17" t="s">
        <v>136</v>
      </c>
      <c r="E61" s="67" t="s">
        <v>93</v>
      </c>
      <c r="F61" s="16" t="s">
        <v>108</v>
      </c>
      <c r="G61" s="17">
        <v>388</v>
      </c>
      <c r="H61" s="18">
        <v>20</v>
      </c>
      <c r="I61" s="18">
        <v>87.2</v>
      </c>
      <c r="J61" s="43">
        <v>61.4</v>
      </c>
      <c r="K61" s="16" t="s">
        <v>21</v>
      </c>
      <c r="L61" s="43">
        <f t="shared" si="8"/>
        <v>168.6</v>
      </c>
      <c r="M61" s="43">
        <f t="shared" si="9"/>
        <v>159.21999999999997</v>
      </c>
      <c r="N61" s="41">
        <v>15</v>
      </c>
      <c r="O61" s="44"/>
    </row>
    <row r="62" spans="1:15" ht="22.05" customHeight="1">
      <c r="A62" s="15">
        <v>16</v>
      </c>
      <c r="B62" s="17" t="s">
        <v>17</v>
      </c>
      <c r="C62" s="17" t="s">
        <v>137</v>
      </c>
      <c r="D62" s="17" t="s">
        <v>138</v>
      </c>
      <c r="E62" s="67" t="s">
        <v>93</v>
      </c>
      <c r="F62" s="16" t="s">
        <v>108</v>
      </c>
      <c r="G62" s="17">
        <v>388</v>
      </c>
      <c r="H62" s="18">
        <v>18</v>
      </c>
      <c r="I62" s="18">
        <v>84</v>
      </c>
      <c r="J62" s="43">
        <v>66.2</v>
      </c>
      <c r="K62" s="16" t="s">
        <v>21</v>
      </c>
      <c r="L62" s="43">
        <f t="shared" si="8"/>
        <v>168.2</v>
      </c>
      <c r="M62" s="43">
        <f t="shared" si="9"/>
        <v>159.09999999999997</v>
      </c>
      <c r="N62" s="41">
        <v>16</v>
      </c>
      <c r="O62" s="44"/>
    </row>
    <row r="63" spans="1:15" ht="22.05" customHeight="1">
      <c r="A63" s="15">
        <v>17</v>
      </c>
      <c r="B63" s="17" t="s">
        <v>17</v>
      </c>
      <c r="C63" s="17" t="s">
        <v>139</v>
      </c>
      <c r="D63" s="17" t="s">
        <v>140</v>
      </c>
      <c r="E63" s="67" t="s">
        <v>93</v>
      </c>
      <c r="F63" s="16" t="s">
        <v>108</v>
      </c>
      <c r="G63" s="17">
        <v>389</v>
      </c>
      <c r="H63" s="18">
        <v>18</v>
      </c>
      <c r="I63" s="18">
        <v>80</v>
      </c>
      <c r="J63" s="43">
        <v>68.400000000000006</v>
      </c>
      <c r="K63" s="16" t="s">
        <v>21</v>
      </c>
      <c r="L63" s="43">
        <f t="shared" si="8"/>
        <v>166.4</v>
      </c>
      <c r="M63" s="43">
        <f t="shared" si="9"/>
        <v>158.83999999999997</v>
      </c>
      <c r="N63" s="41">
        <v>17</v>
      </c>
      <c r="O63" s="44"/>
    </row>
    <row r="64" spans="1:15" ht="22.05" customHeight="1">
      <c r="A64" s="15">
        <v>18</v>
      </c>
      <c r="B64" s="17" t="s">
        <v>17</v>
      </c>
      <c r="C64" s="17" t="s">
        <v>141</v>
      </c>
      <c r="D64" s="17" t="s">
        <v>142</v>
      </c>
      <c r="E64" s="67" t="s">
        <v>93</v>
      </c>
      <c r="F64" s="16" t="s">
        <v>108</v>
      </c>
      <c r="G64" s="17">
        <v>395</v>
      </c>
      <c r="H64" s="18">
        <v>19</v>
      </c>
      <c r="I64" s="18">
        <v>76.400000000000006</v>
      </c>
      <c r="J64" s="43">
        <v>61.6</v>
      </c>
      <c r="K64" s="16" t="s">
        <v>21</v>
      </c>
      <c r="L64" s="43">
        <f t="shared" si="8"/>
        <v>157</v>
      </c>
      <c r="M64" s="43">
        <f t="shared" si="9"/>
        <v>157.69999999999999</v>
      </c>
      <c r="N64" s="41">
        <v>18</v>
      </c>
      <c r="O64" s="44"/>
    </row>
    <row r="65" spans="1:15" ht="22.05" customHeight="1">
      <c r="A65" s="15">
        <v>19</v>
      </c>
      <c r="B65" s="17" t="s">
        <v>17</v>
      </c>
      <c r="C65" s="17" t="s">
        <v>143</v>
      </c>
      <c r="D65" s="17" t="s">
        <v>144</v>
      </c>
      <c r="E65" s="67" t="s">
        <v>93</v>
      </c>
      <c r="F65" s="16" t="s">
        <v>108</v>
      </c>
      <c r="G65" s="17">
        <v>391</v>
      </c>
      <c r="H65" s="18">
        <v>17</v>
      </c>
      <c r="I65" s="18">
        <v>81</v>
      </c>
      <c r="J65" s="43">
        <v>62.4</v>
      </c>
      <c r="K65" s="16" t="s">
        <v>21</v>
      </c>
      <c r="L65" s="43">
        <f t="shared" si="8"/>
        <v>160.4</v>
      </c>
      <c r="M65" s="43">
        <f t="shared" si="9"/>
        <v>157.6</v>
      </c>
      <c r="N65" s="41">
        <v>19</v>
      </c>
      <c r="O65" s="44"/>
    </row>
    <row r="66" spans="1:15" ht="22.05" customHeight="1">
      <c r="A66" s="15">
        <v>20</v>
      </c>
      <c r="B66" s="17" t="s">
        <v>17</v>
      </c>
      <c r="C66" s="17" t="s">
        <v>145</v>
      </c>
      <c r="D66" s="17" t="s">
        <v>146</v>
      </c>
      <c r="E66" s="67" t="s">
        <v>93</v>
      </c>
      <c r="F66" s="16" t="s">
        <v>108</v>
      </c>
      <c r="G66" s="17">
        <v>393</v>
      </c>
      <c r="H66" s="18">
        <v>17</v>
      </c>
      <c r="I66" s="18">
        <v>77.599999999999994</v>
      </c>
      <c r="J66" s="43">
        <v>60.6</v>
      </c>
      <c r="K66" s="16" t="s">
        <v>21</v>
      </c>
      <c r="L66" s="43">
        <f t="shared" si="8"/>
        <v>155.19999999999999</v>
      </c>
      <c r="M66" s="43">
        <f t="shared" si="9"/>
        <v>156.6</v>
      </c>
      <c r="N66" s="41">
        <v>20</v>
      </c>
      <c r="O66" s="44"/>
    </row>
    <row r="67" spans="1:15" ht="22.05" customHeight="1">
      <c r="A67" s="15">
        <v>21</v>
      </c>
      <c r="B67" s="17" t="s">
        <v>17</v>
      </c>
      <c r="C67" s="17" t="s">
        <v>147</v>
      </c>
      <c r="D67" s="17" t="s">
        <v>148</v>
      </c>
      <c r="E67" s="67" t="s">
        <v>93</v>
      </c>
      <c r="F67" s="16" t="s">
        <v>108</v>
      </c>
      <c r="G67" s="17">
        <v>374</v>
      </c>
      <c r="H67" s="18">
        <v>20</v>
      </c>
      <c r="I67" s="18">
        <v>84.4</v>
      </c>
      <c r="J67" s="43">
        <v>65.2</v>
      </c>
      <c r="K67" s="16" t="s">
        <v>21</v>
      </c>
      <c r="L67" s="43">
        <f t="shared" si="8"/>
        <v>169.60000000000002</v>
      </c>
      <c r="M67" s="43">
        <f t="shared" si="9"/>
        <v>155.6</v>
      </c>
      <c r="N67" s="41">
        <v>21</v>
      </c>
      <c r="O67" s="44"/>
    </row>
    <row r="68" spans="1:15" ht="22.05" customHeight="1">
      <c r="A68" s="15">
        <v>22</v>
      </c>
      <c r="B68" s="17" t="s">
        <v>17</v>
      </c>
      <c r="C68" s="17" t="s">
        <v>149</v>
      </c>
      <c r="D68" s="17" t="s">
        <v>150</v>
      </c>
      <c r="E68" s="67" t="s">
        <v>93</v>
      </c>
      <c r="F68" s="16" t="s">
        <v>108</v>
      </c>
      <c r="G68" s="17">
        <v>384</v>
      </c>
      <c r="H68" s="18">
        <v>18</v>
      </c>
      <c r="I68" s="18">
        <v>83.6</v>
      </c>
      <c r="J68" s="43">
        <v>57.2</v>
      </c>
      <c r="K68" s="16" t="s">
        <v>21</v>
      </c>
      <c r="L68" s="43">
        <f t="shared" si="8"/>
        <v>158.80000000000001</v>
      </c>
      <c r="M68" s="43">
        <f t="shared" si="9"/>
        <v>155.16</v>
      </c>
      <c r="N68" s="41">
        <v>22</v>
      </c>
      <c r="O68" s="44"/>
    </row>
    <row r="69" spans="1:15" ht="22.05" customHeight="1">
      <c r="A69" s="15">
        <v>23</v>
      </c>
      <c r="B69" s="17" t="s">
        <v>17</v>
      </c>
      <c r="C69" s="17" t="s">
        <v>151</v>
      </c>
      <c r="D69" s="17" t="s">
        <v>152</v>
      </c>
      <c r="E69" s="67" t="s">
        <v>93</v>
      </c>
      <c r="F69" s="16" t="s">
        <v>108</v>
      </c>
      <c r="G69" s="17">
        <v>380</v>
      </c>
      <c r="H69" s="18">
        <v>18</v>
      </c>
      <c r="I69" s="18">
        <v>81.400000000000006</v>
      </c>
      <c r="J69" s="43">
        <v>62.2</v>
      </c>
      <c r="K69" s="16" t="s">
        <v>21</v>
      </c>
      <c r="L69" s="43">
        <f t="shared" si="8"/>
        <v>161.60000000000002</v>
      </c>
      <c r="M69" s="43">
        <f t="shared" si="9"/>
        <v>154.88</v>
      </c>
      <c r="N69" s="41">
        <v>23</v>
      </c>
      <c r="O69" s="44"/>
    </row>
    <row r="70" spans="1:15" ht="22.05" customHeight="1">
      <c r="A70" s="15">
        <v>24</v>
      </c>
      <c r="B70" s="17" t="s">
        <v>17</v>
      </c>
      <c r="C70" s="17" t="s">
        <v>153</v>
      </c>
      <c r="D70" s="17" t="s">
        <v>154</v>
      </c>
      <c r="E70" s="67" t="s">
        <v>93</v>
      </c>
      <c r="F70" s="16" t="s">
        <v>108</v>
      </c>
      <c r="G70" s="17">
        <v>382</v>
      </c>
      <c r="H70" s="18">
        <v>20</v>
      </c>
      <c r="I70" s="18">
        <v>80.400000000000006</v>
      </c>
      <c r="J70" s="43">
        <v>59</v>
      </c>
      <c r="K70" s="16" t="s">
        <v>21</v>
      </c>
      <c r="L70" s="43">
        <f t="shared" si="8"/>
        <v>159.4</v>
      </c>
      <c r="M70" s="43">
        <f t="shared" si="9"/>
        <v>154.78</v>
      </c>
      <c r="N70" s="41">
        <v>24</v>
      </c>
      <c r="O70" s="44"/>
    </row>
    <row r="71" spans="1:15" ht="22.05" customHeight="1">
      <c r="A71" s="15">
        <v>25</v>
      </c>
      <c r="B71" s="17" t="s">
        <v>17</v>
      </c>
      <c r="C71" s="17" t="s">
        <v>155</v>
      </c>
      <c r="D71" s="17" t="s">
        <v>156</v>
      </c>
      <c r="E71" s="67" t="s">
        <v>93</v>
      </c>
      <c r="F71" s="16" t="s">
        <v>108</v>
      </c>
      <c r="G71" s="17">
        <v>369</v>
      </c>
      <c r="H71" s="18">
        <v>20</v>
      </c>
      <c r="I71" s="18">
        <v>83</v>
      </c>
      <c r="J71" s="43">
        <v>65.400000000000006</v>
      </c>
      <c r="K71" s="16" t="s">
        <v>21</v>
      </c>
      <c r="L71" s="43">
        <f t="shared" si="8"/>
        <v>168.4</v>
      </c>
      <c r="M71" s="43">
        <f t="shared" si="9"/>
        <v>153.84</v>
      </c>
      <c r="N71" s="41">
        <v>25</v>
      </c>
      <c r="O71" s="44"/>
    </row>
    <row r="72" spans="1:15" ht="22.05" customHeight="1">
      <c r="A72" s="15">
        <v>26</v>
      </c>
      <c r="B72" s="17" t="s">
        <v>17</v>
      </c>
      <c r="C72" s="17" t="s">
        <v>157</v>
      </c>
      <c r="D72" s="17" t="s">
        <v>158</v>
      </c>
      <c r="E72" s="67" t="s">
        <v>93</v>
      </c>
      <c r="F72" s="16" t="s">
        <v>108</v>
      </c>
      <c r="G72" s="17">
        <v>376</v>
      </c>
      <c r="H72" s="18">
        <v>20</v>
      </c>
      <c r="I72" s="18">
        <v>81</v>
      </c>
      <c r="J72" s="43">
        <v>60.6</v>
      </c>
      <c r="K72" s="16" t="s">
        <v>21</v>
      </c>
      <c r="L72" s="43">
        <f t="shared" si="8"/>
        <v>161.6</v>
      </c>
      <c r="M72" s="43">
        <f t="shared" si="9"/>
        <v>153.76</v>
      </c>
      <c r="N72" s="41">
        <v>26</v>
      </c>
      <c r="O72" s="44"/>
    </row>
    <row r="73" spans="1:15" ht="22.05" customHeight="1">
      <c r="A73" s="15">
        <v>27</v>
      </c>
      <c r="B73" s="17" t="s">
        <v>17</v>
      </c>
      <c r="C73" s="17" t="s">
        <v>159</v>
      </c>
      <c r="D73" s="17" t="s">
        <v>160</v>
      </c>
      <c r="E73" s="67" t="s">
        <v>93</v>
      </c>
      <c r="F73" s="16" t="s">
        <v>108</v>
      </c>
      <c r="G73" s="17">
        <v>372</v>
      </c>
      <c r="H73" s="18">
        <v>17</v>
      </c>
      <c r="I73" s="18">
        <v>86.4</v>
      </c>
      <c r="J73" s="43">
        <v>60.6</v>
      </c>
      <c r="K73" s="16" t="s">
        <v>21</v>
      </c>
      <c r="L73" s="43">
        <f t="shared" si="8"/>
        <v>164</v>
      </c>
      <c r="M73" s="43">
        <f t="shared" si="9"/>
        <v>153.35999999999999</v>
      </c>
      <c r="N73" s="41">
        <v>27</v>
      </c>
      <c r="O73" s="44"/>
    </row>
    <row r="74" spans="1:15" ht="22.05" customHeight="1">
      <c r="A74" s="15">
        <v>28</v>
      </c>
      <c r="B74" s="17" t="s">
        <v>17</v>
      </c>
      <c r="C74" s="17" t="s">
        <v>161</v>
      </c>
      <c r="D74" s="17" t="s">
        <v>162</v>
      </c>
      <c r="E74" s="67" t="s">
        <v>93</v>
      </c>
      <c r="F74" s="16" t="s">
        <v>108</v>
      </c>
      <c r="G74" s="17">
        <v>377</v>
      </c>
      <c r="H74" s="18">
        <v>19</v>
      </c>
      <c r="I74" s="18">
        <v>77.599999999999994</v>
      </c>
      <c r="J74" s="43">
        <v>60.4</v>
      </c>
      <c r="K74" s="16" t="s">
        <v>21</v>
      </c>
      <c r="L74" s="43">
        <f t="shared" si="8"/>
        <v>157</v>
      </c>
      <c r="M74" s="43">
        <f t="shared" si="9"/>
        <v>152.66</v>
      </c>
      <c r="N74" s="41">
        <v>28</v>
      </c>
      <c r="O74" s="44"/>
    </row>
    <row r="75" spans="1:15" ht="22.05" customHeight="1">
      <c r="A75" s="15">
        <v>29</v>
      </c>
      <c r="B75" s="17" t="s">
        <v>17</v>
      </c>
      <c r="C75" s="17" t="s">
        <v>163</v>
      </c>
      <c r="D75" s="17" t="s">
        <v>164</v>
      </c>
      <c r="E75" s="67" t="s">
        <v>93</v>
      </c>
      <c r="F75" s="16" t="s">
        <v>108</v>
      </c>
      <c r="G75" s="17">
        <v>387</v>
      </c>
      <c r="H75" s="18">
        <v>19</v>
      </c>
      <c r="I75" s="18">
        <v>68</v>
      </c>
      <c r="J75" s="43">
        <v>54</v>
      </c>
      <c r="K75" s="16" t="s">
        <v>21</v>
      </c>
      <c r="L75" s="43">
        <f t="shared" si="8"/>
        <v>141</v>
      </c>
      <c r="M75" s="43">
        <f t="shared" si="9"/>
        <v>150.66</v>
      </c>
      <c r="N75" s="41">
        <v>29</v>
      </c>
      <c r="O75" s="44"/>
    </row>
    <row r="76" spans="1:15" ht="22.05" customHeight="1">
      <c r="A76" s="15">
        <v>30</v>
      </c>
      <c r="B76" s="17" t="s">
        <v>17</v>
      </c>
      <c r="C76" s="17" t="s">
        <v>165</v>
      </c>
      <c r="D76" s="17" t="s">
        <v>166</v>
      </c>
      <c r="E76" s="67" t="s">
        <v>93</v>
      </c>
      <c r="F76" s="16" t="s">
        <v>108</v>
      </c>
      <c r="G76" s="17">
        <v>391</v>
      </c>
      <c r="H76" s="18">
        <v>16</v>
      </c>
      <c r="I76" s="18">
        <v>67.2</v>
      </c>
      <c r="J76" s="43">
        <v>53</v>
      </c>
      <c r="K76" s="16" t="s">
        <v>21</v>
      </c>
      <c r="L76" s="43">
        <f t="shared" si="8"/>
        <v>136.19999999999999</v>
      </c>
      <c r="M76" s="43">
        <f t="shared" si="9"/>
        <v>150.34</v>
      </c>
      <c r="N76" s="41">
        <v>30</v>
      </c>
      <c r="O76" s="44"/>
    </row>
    <row r="77" spans="1:15" ht="22.05" customHeight="1">
      <c r="A77" s="15">
        <v>31</v>
      </c>
      <c r="B77" s="17" t="s">
        <v>17</v>
      </c>
      <c r="C77" s="17" t="s">
        <v>167</v>
      </c>
      <c r="D77" s="28" t="s">
        <v>168</v>
      </c>
      <c r="E77" s="67" t="s">
        <v>93</v>
      </c>
      <c r="F77" s="16" t="s">
        <v>108</v>
      </c>
      <c r="G77" s="17">
        <v>385</v>
      </c>
      <c r="H77" s="18">
        <v>19</v>
      </c>
      <c r="I77" s="18">
        <v>71.400000000000006</v>
      </c>
      <c r="J77" s="43">
        <v>51.2</v>
      </c>
      <c r="K77" s="16" t="s">
        <v>21</v>
      </c>
      <c r="L77" s="43">
        <f t="shared" si="8"/>
        <v>141.60000000000002</v>
      </c>
      <c r="M77" s="43">
        <f t="shared" si="9"/>
        <v>150.28</v>
      </c>
      <c r="N77" s="41">
        <v>31</v>
      </c>
      <c r="O77" s="44"/>
    </row>
    <row r="78" spans="1:15" ht="22.05" customHeight="1">
      <c r="A78" s="15">
        <v>32</v>
      </c>
      <c r="B78" s="17" t="s">
        <v>17</v>
      </c>
      <c r="C78" s="17" t="s">
        <v>169</v>
      </c>
      <c r="D78" s="28" t="s">
        <v>170</v>
      </c>
      <c r="E78" s="67" t="s">
        <v>93</v>
      </c>
      <c r="F78" s="16" t="s">
        <v>108</v>
      </c>
      <c r="G78" s="17">
        <v>367</v>
      </c>
      <c r="H78" s="18">
        <v>19</v>
      </c>
      <c r="I78" s="18">
        <v>80.2</v>
      </c>
      <c r="J78" s="43">
        <v>56.8</v>
      </c>
      <c r="K78" s="16" t="s">
        <v>21</v>
      </c>
      <c r="L78" s="43">
        <f t="shared" si="8"/>
        <v>156</v>
      </c>
      <c r="M78" s="43">
        <f t="shared" si="9"/>
        <v>149.56</v>
      </c>
      <c r="N78" s="41">
        <v>32</v>
      </c>
      <c r="O78" s="44"/>
    </row>
    <row r="79" spans="1:15" ht="22.05" customHeight="1">
      <c r="A79" s="15">
        <v>33</v>
      </c>
      <c r="B79" s="17" t="s">
        <v>17</v>
      </c>
      <c r="C79" s="17" t="s">
        <v>171</v>
      </c>
      <c r="D79" s="28" t="s">
        <v>172</v>
      </c>
      <c r="E79" s="67" t="s">
        <v>93</v>
      </c>
      <c r="F79" s="16" t="s">
        <v>108</v>
      </c>
      <c r="G79" s="17">
        <v>379</v>
      </c>
      <c r="H79" s="18">
        <v>18</v>
      </c>
      <c r="I79" s="18">
        <v>70</v>
      </c>
      <c r="J79" s="43">
        <v>54.4</v>
      </c>
      <c r="K79" s="16" t="s">
        <v>21</v>
      </c>
      <c r="L79" s="43">
        <f t="shared" si="8"/>
        <v>142.4</v>
      </c>
      <c r="M79" s="43">
        <f t="shared" si="9"/>
        <v>148.83999999999997</v>
      </c>
      <c r="N79" s="41">
        <v>33</v>
      </c>
      <c r="O79" s="44"/>
    </row>
    <row r="80" spans="1:15" s="1" customFormat="1" ht="22.05" customHeight="1">
      <c r="A80" s="58">
        <v>34</v>
      </c>
      <c r="B80" s="59" t="s">
        <v>17</v>
      </c>
      <c r="C80" s="59" t="s">
        <v>173</v>
      </c>
      <c r="D80" s="60" t="s">
        <v>174</v>
      </c>
      <c r="E80" s="69" t="s">
        <v>93</v>
      </c>
      <c r="F80" s="59" t="s">
        <v>108</v>
      </c>
      <c r="G80" s="59">
        <v>366</v>
      </c>
      <c r="H80" s="61">
        <v>20</v>
      </c>
      <c r="I80" s="61">
        <v>73.2</v>
      </c>
      <c r="J80" s="63">
        <v>53.6</v>
      </c>
      <c r="K80" s="59" t="s">
        <v>21</v>
      </c>
      <c r="L80" s="63">
        <f t="shared" si="8"/>
        <v>146.80000000000001</v>
      </c>
      <c r="M80" s="63">
        <f t="shared" si="9"/>
        <v>146.52000000000001</v>
      </c>
      <c r="N80" s="41">
        <v>34</v>
      </c>
      <c r="O80" s="64"/>
    </row>
    <row r="81" spans="1:15" ht="22.05" customHeight="1">
      <c r="A81" s="15">
        <v>35</v>
      </c>
      <c r="B81" s="17" t="s">
        <v>17</v>
      </c>
      <c r="C81" s="17" t="s">
        <v>175</v>
      </c>
      <c r="D81" s="28" t="s">
        <v>176</v>
      </c>
      <c r="E81" s="67" t="s">
        <v>93</v>
      </c>
      <c r="F81" s="16" t="s">
        <v>108</v>
      </c>
      <c r="G81" s="17">
        <v>366</v>
      </c>
      <c r="H81" s="18">
        <v>17</v>
      </c>
      <c r="I81" s="18">
        <v>64.599999999999994</v>
      </c>
      <c r="J81" s="43">
        <v>51.2</v>
      </c>
      <c r="K81" s="16" t="s">
        <v>21</v>
      </c>
      <c r="L81" s="43">
        <f t="shared" si="8"/>
        <v>132.80000000000001</v>
      </c>
      <c r="M81" s="43">
        <f t="shared" si="9"/>
        <v>142.32</v>
      </c>
      <c r="N81" s="41">
        <v>35</v>
      </c>
      <c r="O81" s="44"/>
    </row>
    <row r="82" spans="1:15" ht="22.05" customHeight="1">
      <c r="A82" s="15">
        <v>36</v>
      </c>
      <c r="B82" s="17" t="s">
        <v>17</v>
      </c>
      <c r="C82" s="17" t="s">
        <v>177</v>
      </c>
      <c r="D82" s="28" t="s">
        <v>178</v>
      </c>
      <c r="E82" s="67" t="s">
        <v>93</v>
      </c>
      <c r="F82" s="16" t="s">
        <v>108</v>
      </c>
      <c r="G82" s="17">
        <v>366</v>
      </c>
      <c r="H82" s="18">
        <v>22</v>
      </c>
      <c r="I82" s="18">
        <v>65.8</v>
      </c>
      <c r="J82" s="43">
        <v>43.8</v>
      </c>
      <c r="K82" s="16" t="s">
        <v>21</v>
      </c>
      <c r="L82" s="43">
        <f t="shared" si="8"/>
        <v>131.6</v>
      </c>
      <c r="M82" s="43">
        <f t="shared" si="9"/>
        <v>141.96</v>
      </c>
      <c r="N82" s="41">
        <v>36</v>
      </c>
      <c r="O82" s="44"/>
    </row>
    <row r="83" spans="1:15" ht="22.05" customHeight="1">
      <c r="A83" s="15">
        <v>37</v>
      </c>
      <c r="B83" s="17" t="s">
        <v>17</v>
      </c>
      <c r="C83" s="17" t="s">
        <v>179</v>
      </c>
      <c r="D83" s="28" t="s">
        <v>180</v>
      </c>
      <c r="E83" s="67" t="s">
        <v>93</v>
      </c>
      <c r="F83" s="16" t="s">
        <v>108</v>
      </c>
      <c r="G83" s="17">
        <v>383</v>
      </c>
      <c r="H83" s="18">
        <v>17</v>
      </c>
      <c r="I83" s="18">
        <v>59.8</v>
      </c>
      <c r="J83" s="43">
        <v>35.799999999999997</v>
      </c>
      <c r="K83" s="16" t="s">
        <v>21</v>
      </c>
      <c r="L83" s="43">
        <f t="shared" si="8"/>
        <v>112.6</v>
      </c>
      <c r="M83" s="43">
        <f t="shared" si="9"/>
        <v>141.01999999999998</v>
      </c>
      <c r="N83" s="41">
        <v>37</v>
      </c>
      <c r="O83" s="44"/>
    </row>
    <row r="84" spans="1:15" ht="22.05" customHeight="1">
      <c r="A84" s="15">
        <v>38</v>
      </c>
      <c r="B84" s="17" t="s">
        <v>17</v>
      </c>
      <c r="C84" s="17" t="s">
        <v>181</v>
      </c>
      <c r="D84" s="28" t="s">
        <v>182</v>
      </c>
      <c r="E84" s="67" t="s">
        <v>93</v>
      </c>
      <c r="F84" s="16" t="s">
        <v>108</v>
      </c>
      <c r="G84" s="17">
        <v>371</v>
      </c>
      <c r="H84" s="18">
        <v>17</v>
      </c>
      <c r="I84" s="18">
        <v>60.6</v>
      </c>
      <c r="J84" s="43">
        <v>45.2</v>
      </c>
      <c r="K84" s="16" t="s">
        <v>21</v>
      </c>
      <c r="L84" s="43">
        <f t="shared" si="8"/>
        <v>122.8</v>
      </c>
      <c r="M84" s="43">
        <f t="shared" si="9"/>
        <v>140.72</v>
      </c>
      <c r="N84" s="41">
        <v>38</v>
      </c>
      <c r="O84" s="44"/>
    </row>
    <row r="85" spans="1:15" ht="22.05" customHeight="1">
      <c r="A85" s="15">
        <v>39</v>
      </c>
      <c r="B85" s="17" t="s">
        <v>17</v>
      </c>
      <c r="C85" s="17" t="s">
        <v>183</v>
      </c>
      <c r="D85" s="28" t="s">
        <v>184</v>
      </c>
      <c r="E85" s="67" t="s">
        <v>93</v>
      </c>
      <c r="F85" s="16" t="s">
        <v>108</v>
      </c>
      <c r="G85" s="17">
        <v>367</v>
      </c>
      <c r="H85" s="18">
        <v>17</v>
      </c>
      <c r="I85" s="18">
        <v>58.8</v>
      </c>
      <c r="J85" s="43">
        <v>47.2</v>
      </c>
      <c r="K85" s="16" t="s">
        <v>21</v>
      </c>
      <c r="L85" s="43">
        <f t="shared" si="8"/>
        <v>123</v>
      </c>
      <c r="M85" s="43">
        <f t="shared" si="9"/>
        <v>139.66</v>
      </c>
      <c r="N85" s="41">
        <v>39</v>
      </c>
      <c r="O85" s="44"/>
    </row>
    <row r="86" spans="1:15" ht="22.05" customHeight="1">
      <c r="A86" s="15">
        <v>40</v>
      </c>
      <c r="B86" s="17" t="s">
        <v>17</v>
      </c>
      <c r="C86" s="17" t="s">
        <v>185</v>
      </c>
      <c r="D86" s="62" t="s">
        <v>186</v>
      </c>
      <c r="E86" s="67" t="s">
        <v>93</v>
      </c>
      <c r="F86" s="16" t="s">
        <v>108</v>
      </c>
      <c r="G86" s="17">
        <v>302</v>
      </c>
      <c r="H86" s="18">
        <v>18</v>
      </c>
      <c r="I86" s="18">
        <v>80</v>
      </c>
      <c r="J86" s="43">
        <v>58.4</v>
      </c>
      <c r="K86" s="16" t="s">
        <v>21</v>
      </c>
      <c r="L86" s="43">
        <f t="shared" si="8"/>
        <v>156.4</v>
      </c>
      <c r="M86" s="43">
        <f t="shared" si="9"/>
        <v>131.47999999999999</v>
      </c>
      <c r="N86" s="41">
        <v>40</v>
      </c>
      <c r="O86" s="44" t="s">
        <v>187</v>
      </c>
    </row>
    <row r="87" spans="1:15" ht="22.05" customHeight="1">
      <c r="A87" s="15">
        <v>41</v>
      </c>
      <c r="B87" s="17" t="s">
        <v>17</v>
      </c>
      <c r="C87" s="17" t="s">
        <v>188</v>
      </c>
      <c r="D87" s="28" t="s">
        <v>189</v>
      </c>
      <c r="E87" s="67" t="s">
        <v>93</v>
      </c>
      <c r="F87" s="16" t="s">
        <v>108</v>
      </c>
      <c r="G87" s="17">
        <v>374</v>
      </c>
      <c r="H87" s="18">
        <v>20</v>
      </c>
      <c r="I87" s="18">
        <v>55.8</v>
      </c>
      <c r="J87" s="43">
        <v>11.4</v>
      </c>
      <c r="K87" s="16" t="s">
        <v>21</v>
      </c>
      <c r="L87" s="43">
        <f t="shared" si="8"/>
        <v>87.2</v>
      </c>
      <c r="M87" s="43">
        <f t="shared" si="9"/>
        <v>130.88</v>
      </c>
      <c r="N87" s="41">
        <v>41</v>
      </c>
      <c r="O87" s="44"/>
    </row>
    <row r="88" spans="1:15" ht="22.05" customHeight="1">
      <c r="A88" s="19">
        <v>42</v>
      </c>
      <c r="B88" s="21" t="s">
        <v>17</v>
      </c>
      <c r="C88" s="21" t="s">
        <v>190</v>
      </c>
      <c r="D88" s="21" t="s">
        <v>191</v>
      </c>
      <c r="E88" s="68" t="s">
        <v>93</v>
      </c>
      <c r="F88" s="20" t="s">
        <v>108</v>
      </c>
      <c r="G88" s="21">
        <v>274</v>
      </c>
      <c r="H88" s="22">
        <v>18</v>
      </c>
      <c r="I88" s="22">
        <v>81</v>
      </c>
      <c r="J88" s="45">
        <v>63.6</v>
      </c>
      <c r="K88" s="20" t="s">
        <v>21</v>
      </c>
      <c r="L88" s="45">
        <f t="shared" si="8"/>
        <v>162.6</v>
      </c>
      <c r="M88" s="45">
        <f t="shared" si="9"/>
        <v>125.49999999999997</v>
      </c>
      <c r="N88" s="41">
        <v>42</v>
      </c>
      <c r="O88" s="46" t="s">
        <v>187</v>
      </c>
    </row>
    <row r="89" spans="1:15">
      <c r="A89" s="79" t="s">
        <v>192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2"/>
    </row>
    <row r="90" spans="1:15">
      <c r="A90" s="83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5"/>
      <c r="O90" s="86"/>
    </row>
  </sheetData>
  <mergeCells count="9">
    <mergeCell ref="A17:O17"/>
    <mergeCell ref="A39:O39"/>
    <mergeCell ref="A46:O46"/>
    <mergeCell ref="A89:O90"/>
    <mergeCell ref="A1:O1"/>
    <mergeCell ref="A3:O3"/>
    <mergeCell ref="A5:O5"/>
    <mergeCell ref="A10:O10"/>
    <mergeCell ref="A13:O13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pzjtzj960625</dc:creator>
  <cp:lastModifiedBy>pzjtzj960625</cp:lastModifiedBy>
  <dcterms:created xsi:type="dcterms:W3CDTF">2006-09-13T11:21:00Z</dcterms:created>
  <dcterms:modified xsi:type="dcterms:W3CDTF">2022-04-05T10:01:56Z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ABFA4DFAE1B34C9797FB224FCAE07B80</vt:lpwstr>
  </property>
</Properties>
</file>